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5025" windowHeight="6225" tabRatio="919" activeTab="1"/>
  </bookViews>
  <sheets>
    <sheet name="JUNIOŘI 1-5" sheetId="1" r:id="rId1"/>
    <sheet name="ŽÁCI 1-5" sheetId="2" r:id="rId2"/>
    <sheet name="J-1" sheetId="3" r:id="rId3"/>
    <sheet name="Ž-1" sheetId="4" r:id="rId4"/>
    <sheet name="J-2" sheetId="5" r:id="rId5"/>
    <sheet name="Ž-2" sheetId="6" r:id="rId6"/>
    <sheet name="J-3" sheetId="7" r:id="rId7"/>
    <sheet name="Ž-3" sheetId="8" r:id="rId8"/>
    <sheet name="J-4" sheetId="9" r:id="rId9"/>
    <sheet name="Ž-4" sheetId="10" r:id="rId10"/>
    <sheet name="J-5" sheetId="11" r:id="rId11"/>
    <sheet name="Ž-5" sheetId="12" r:id="rId12"/>
    <sheet name="J-8" sheetId="13" r:id="rId13"/>
    <sheet name="Družstva" sheetId="14" r:id="rId14"/>
    <sheet name="Startovní listina-MP" sheetId="15" r:id="rId15"/>
    <sheet name="Rozlosování" sheetId="16" r:id="rId16"/>
  </sheets>
  <definedNames>
    <definedName name="_xlnm.Print_Area" localSheetId="5">'Ž-2'!$A$1:$I$50</definedName>
  </definedNames>
  <calcPr fullCalcOnLoad="1"/>
</workbook>
</file>

<file path=xl/comments16.xml><?xml version="1.0" encoding="utf-8"?>
<comments xmlns="http://schemas.openxmlformats.org/spreadsheetml/2006/main">
  <authors>
    <author>SulaJ</author>
  </authors>
  <commentList>
    <comment ref="A5" authorId="0">
      <text>
        <r>
          <rPr>
            <b/>
            <sz val="9"/>
            <rFont val="Tahoma"/>
            <family val="2"/>
          </rPr>
          <t>Hody muškou na terče</t>
        </r>
      </text>
    </comment>
  </commentList>
</comments>
</file>

<file path=xl/sharedStrings.xml><?xml version="1.0" encoding="utf-8"?>
<sst xmlns="http://schemas.openxmlformats.org/spreadsheetml/2006/main" count="1782" uniqueCount="340">
  <si>
    <t>Pořadí</t>
  </si>
  <si>
    <t>St.číslo</t>
  </si>
  <si>
    <t>Jméno</t>
  </si>
  <si>
    <t>Dis.1</t>
  </si>
  <si>
    <t>Dis.2</t>
  </si>
  <si>
    <t>Dis.3</t>
  </si>
  <si>
    <t>Dis.4</t>
  </si>
  <si>
    <t>Dis.5</t>
  </si>
  <si>
    <t>metry</t>
  </si>
  <si>
    <t>Pětiboj</t>
  </si>
  <si>
    <t>1)</t>
  </si>
  <si>
    <t>2)</t>
  </si>
  <si>
    <t>3)</t>
  </si>
  <si>
    <t>4)</t>
  </si>
  <si>
    <t>Pořadí na startech</t>
  </si>
  <si>
    <t>Startovní listina</t>
  </si>
  <si>
    <t>Číslo</t>
  </si>
  <si>
    <t>Organizace</t>
  </si>
  <si>
    <t>junior</t>
  </si>
  <si>
    <t>Písek</t>
  </si>
  <si>
    <t>juniorka</t>
  </si>
  <si>
    <t>Pelhřimov</t>
  </si>
  <si>
    <t>5)</t>
  </si>
  <si>
    <t>nejdelší hod</t>
  </si>
  <si>
    <t>M A R K O V Á   Kateřina</t>
  </si>
  <si>
    <t>V A C U L Í K   Filip</t>
  </si>
  <si>
    <t>Vaculík  Filip</t>
  </si>
  <si>
    <t>Marková  Kateřina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</si>
  <si>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</si>
  <si>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</si>
  <si>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</si>
  <si>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</si>
  <si>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</si>
  <si>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</si>
  <si>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</si>
  <si>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</si>
  <si>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</si>
  <si>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</si>
  <si>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</si>
  <si>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</si>
  <si>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</si>
  <si>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</si>
  <si>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</si>
  <si>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</si>
  <si>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kategorie</t>
  </si>
  <si>
    <t>Humpolec</t>
  </si>
  <si>
    <t>M A R E K   Jiří ml.</t>
  </si>
  <si>
    <t>Marek  Jiří ml.</t>
  </si>
  <si>
    <t>hlavní rozhodčí:  Kobliha Pavel</t>
  </si>
  <si>
    <t>Latýn  Ondřej</t>
  </si>
  <si>
    <t>Horák  Martin</t>
  </si>
  <si>
    <t>H U M P Á L   Filip</t>
  </si>
  <si>
    <t>L A T Ý N   Ondřej</t>
  </si>
  <si>
    <t>H O R Á K   Martin</t>
  </si>
  <si>
    <t>B U Ř I Č   Tomáš</t>
  </si>
  <si>
    <t>M A S T N Ý   Jiří</t>
  </si>
  <si>
    <t>Humpál  Filip</t>
  </si>
  <si>
    <t>Mastný  Jiří</t>
  </si>
  <si>
    <t>Buřič  Tomáš</t>
  </si>
  <si>
    <t>ÚS Ostrava</t>
  </si>
  <si>
    <t>17.</t>
  </si>
  <si>
    <t>18.</t>
  </si>
  <si>
    <t>19.</t>
  </si>
  <si>
    <t>20.</t>
  </si>
  <si>
    <t>21.</t>
  </si>
  <si>
    <t>22.</t>
  </si>
  <si>
    <t>23.</t>
  </si>
  <si>
    <t>Spáčil  Tomáš</t>
  </si>
  <si>
    <t>Slezák  Lukáš</t>
  </si>
  <si>
    <t>Čapek  Milan</t>
  </si>
  <si>
    <t>Šulová  Julie</t>
  </si>
  <si>
    <t>Kovalová Jana</t>
  </si>
  <si>
    <t>bodovací komise:  Štollová Martina, Šulová Michaela</t>
  </si>
  <si>
    <t>S P Á Č I L   Tomáš</t>
  </si>
  <si>
    <t>S L E Z Á K   Lukáš</t>
  </si>
  <si>
    <t>Č A P E K   Milan</t>
  </si>
  <si>
    <t>Š U L O V Á   Julie</t>
  </si>
  <si>
    <t>K O V A L O V Á   Jana</t>
  </si>
  <si>
    <t>6)</t>
  </si>
  <si>
    <t>V Í T K O V Á   Alžběta</t>
  </si>
  <si>
    <t>žák</t>
  </si>
  <si>
    <t>žákyně</t>
  </si>
  <si>
    <t>MISTROVSTVÍ  ČR  JUNIORŮ  A  ŽÁKŮ - 8.6.2013</t>
  </si>
  <si>
    <t>PĚTIBOJ  -  J U N I O Ř I</t>
  </si>
  <si>
    <t>PĚTIBOJ  -  J U N I O R K Y</t>
  </si>
  <si>
    <t>PĚTIBOJ  -  Ž Á C I</t>
  </si>
  <si>
    <t>PĚTIBOJ  -  Ž Á K Y N Ě</t>
  </si>
  <si>
    <t>Středočeský ÚS</t>
  </si>
  <si>
    <t>C A L T A   Václav</t>
  </si>
  <si>
    <t>C A L T O V Á   Eliška</t>
  </si>
  <si>
    <t>H O D Í K O V Á   Lucie</t>
  </si>
  <si>
    <t>Příjmení a jméno</t>
  </si>
  <si>
    <t>Body</t>
  </si>
  <si>
    <t>Čas</t>
  </si>
  <si>
    <t>Marek Jiří</t>
  </si>
  <si>
    <t>FINÁLE</t>
  </si>
  <si>
    <t>Humpál Filip</t>
  </si>
  <si>
    <t>Jihočeský ÚS</t>
  </si>
  <si>
    <t>MISTROVSTVÍ  ČR  JUNIORŮ  A  ŽÁKŮ V RYBOLOVNÉ TECHNICE - VELKÉ PAVLOVICE 8.6.2013</t>
  </si>
  <si>
    <t>Disciplína 1 :  Muška skish</t>
  </si>
  <si>
    <t>Junioři</t>
  </si>
  <si>
    <t>Juniorky</t>
  </si>
  <si>
    <t>Žáci</t>
  </si>
  <si>
    <t>Žákyně</t>
  </si>
  <si>
    <t>MISTROVSTVÍ  ČR  JUNIORŮ  A  ŽÁKŮ V RYBOLOVNÉ TECHNICE - VELKÉ PAVLOVICE  8.6.2013</t>
  </si>
  <si>
    <t>Hod 1</t>
  </si>
  <si>
    <t>Hod 2</t>
  </si>
  <si>
    <t>Disciplína 3 :  Zátěž Arenberg</t>
  </si>
  <si>
    <t>Disciplína 4 :  Zátěž skish</t>
  </si>
  <si>
    <t>Disciplína 5 :  Zátěž dálka jednoruč</t>
  </si>
  <si>
    <t>Metry</t>
  </si>
  <si>
    <t>Disciplína 8 :  Multi skish</t>
  </si>
  <si>
    <t>Družstva junioři</t>
  </si>
  <si>
    <t>Body celkem</t>
  </si>
  <si>
    <t>MRS</t>
  </si>
  <si>
    <t>Družstva juniorky</t>
  </si>
  <si>
    <t>MRS Brno</t>
  </si>
  <si>
    <t>N I K O D Ý M   Jakub</t>
  </si>
  <si>
    <t>N I K O D Ý M   Michal</t>
  </si>
  <si>
    <t>D Ě D E K   Daniel</t>
  </si>
  <si>
    <t>N Ě M E C   Martin</t>
  </si>
  <si>
    <t>N Ě M E C   Michal</t>
  </si>
  <si>
    <t>Severočeský ÚS</t>
  </si>
  <si>
    <t>R O U D E N S K Ý   Antonín</t>
  </si>
  <si>
    <t>R O U D E N S K Ý   Stanislav</t>
  </si>
  <si>
    <t>Z A V Á Z A L   Jan</t>
  </si>
  <si>
    <t>K R P E Š O V Á   Martina</t>
  </si>
  <si>
    <t>P I N C O V Á   Barbora</t>
  </si>
  <si>
    <t>Disciplína 2 :  Muška dálka</t>
  </si>
  <si>
    <t>K O Š A Ř Í K   Petr</t>
  </si>
  <si>
    <t>B R Y C H   Filip</t>
  </si>
  <si>
    <t>Husinec</t>
  </si>
  <si>
    <t>S E P E K Á Ř   Milan</t>
  </si>
  <si>
    <t>Žirovnice</t>
  </si>
  <si>
    <t>L A U Š   Lukáš</t>
  </si>
  <si>
    <t>P A Ď O U R E K   Jan</t>
  </si>
  <si>
    <t>G U R G U L O V Á   Natálie</t>
  </si>
  <si>
    <t>S U F Č Á K   Vojtěch</t>
  </si>
  <si>
    <t>K U K U L Í K   Adam</t>
  </si>
  <si>
    <t>Š P E T A   Michal</t>
  </si>
  <si>
    <t>J I R Á Ň   Radek</t>
  </si>
  <si>
    <t>R O B L O V Á   Kateřina</t>
  </si>
  <si>
    <t>Š T Ě R B A   Daniel</t>
  </si>
  <si>
    <t>M A T E R N A   Jan</t>
  </si>
  <si>
    <t>K Ř Í Ž E K   Aleš</t>
  </si>
  <si>
    <t>H U M P Á L   Vojtěch</t>
  </si>
  <si>
    <t>H O U S O V Á   Gabriela</t>
  </si>
  <si>
    <t>Z E L E N K O V Á   Iva</t>
  </si>
  <si>
    <t>A N T O N   Jan</t>
  </si>
  <si>
    <t>Západočeský ÚS</t>
  </si>
  <si>
    <t>S T I E B E R O V Á   Lucie</t>
  </si>
  <si>
    <t>I H A   Jaroslav</t>
  </si>
  <si>
    <t>M A T H A U S E R   Jakub</t>
  </si>
  <si>
    <t>B A R T O Š K A   Ondřej</t>
  </si>
  <si>
    <t>V A N Ě Č E K   Jiří</t>
  </si>
  <si>
    <t>P A T K O V Á   Kateřina</t>
  </si>
  <si>
    <t>M A R K O V Á   Štěpánka</t>
  </si>
  <si>
    <t>H O Š E K    Martin</t>
  </si>
  <si>
    <t>multi</t>
  </si>
  <si>
    <t>A</t>
  </si>
  <si>
    <t>cca. 13:00   Vyhlášení výsledků terčových disciplín</t>
  </si>
  <si>
    <t>11:00 - 13:00   Oběd ostatní</t>
  </si>
  <si>
    <r>
      <t>Disciplína č. 1</t>
    </r>
    <r>
      <rPr>
        <b/>
        <i/>
        <sz val="10"/>
        <rFont val="Arial"/>
        <family val="2"/>
      </rPr>
      <t xml:space="preserve"> ( 8:20 - 9:10, finále 9:20 - 9:40 )</t>
    </r>
  </si>
  <si>
    <r>
      <t>Disciplína č. 3</t>
    </r>
    <r>
      <rPr>
        <b/>
        <i/>
        <sz val="10"/>
        <rFont val="Arial"/>
        <family val="2"/>
      </rPr>
      <t xml:space="preserve">  ( 9:45 - 10:20, finále 10:30 - 10:50 )</t>
    </r>
  </si>
  <si>
    <r>
      <t>Disciplína č. 4</t>
    </r>
    <r>
      <rPr>
        <b/>
        <i/>
        <sz val="10"/>
        <rFont val="Arial"/>
        <family val="2"/>
      </rPr>
      <t xml:space="preserve">  ( 11:00 - 12:00, finále 12:10 - 12:30 )</t>
    </r>
  </si>
  <si>
    <t>12:00 - 13:00   Oběd rozhodčí - budou obslouženi přednostně</t>
  </si>
  <si>
    <r>
      <t xml:space="preserve">Disciplína č. 2 </t>
    </r>
    <r>
      <rPr>
        <b/>
        <i/>
        <sz val="10"/>
        <rFont val="Arial"/>
        <family val="2"/>
      </rPr>
      <t xml:space="preserve"> ( 13:30 - 14:50, finále 15:00 - 15:30 )</t>
    </r>
  </si>
  <si>
    <r>
      <t>Disciplína č. 8</t>
    </r>
    <r>
      <rPr>
        <b/>
        <i/>
        <sz val="10"/>
        <rFont val="Arial"/>
        <family val="2"/>
      </rPr>
      <t xml:space="preserve">  ( 12:40 - 12:50 )</t>
    </r>
  </si>
  <si>
    <t>24.</t>
  </si>
  <si>
    <t>25.</t>
  </si>
  <si>
    <t>26.</t>
  </si>
  <si>
    <t>27.</t>
  </si>
  <si>
    <t>28.</t>
  </si>
  <si>
    <t>družstvo</t>
  </si>
  <si>
    <t>H A R A B I Š   Lukáš</t>
  </si>
  <si>
    <t>C H L E B E K   Jakub</t>
  </si>
  <si>
    <t>JUNIOŘI</t>
  </si>
  <si>
    <t>JUNIORKY</t>
  </si>
  <si>
    <t>ŽÁCI</t>
  </si>
  <si>
    <t>ŽÁKYNĚ</t>
  </si>
  <si>
    <t>Materna  Jan</t>
  </si>
  <si>
    <t>Štěrba  Daniel</t>
  </si>
  <si>
    <t>Košařík  Petr</t>
  </si>
  <si>
    <t>Hošek  Martin</t>
  </si>
  <si>
    <t>Roudenský  Stanislav</t>
  </si>
  <si>
    <t>Zavázal  Jan</t>
  </si>
  <si>
    <t>H R O M Á D K O   Daniel</t>
  </si>
  <si>
    <t>K L U S Á Č E K   Daniel</t>
  </si>
  <si>
    <t>Hromádko  Daniel</t>
  </si>
  <si>
    <t>Klusáček  Daniel</t>
  </si>
  <si>
    <t>Anton  Jan</t>
  </si>
  <si>
    <t>Harabiš  Lukáš</t>
  </si>
  <si>
    <t>Brych  Filip</t>
  </si>
  <si>
    <t>MO Husinec</t>
  </si>
  <si>
    <t>Housová  Gabriela</t>
  </si>
  <si>
    <t>Vítková  Alžběta</t>
  </si>
  <si>
    <t>Caltová  Eliška</t>
  </si>
  <si>
    <t>Krpešová  Martina</t>
  </si>
  <si>
    <t>Stieberová  Lucie</t>
  </si>
  <si>
    <t>Humpál  Vojtěch</t>
  </si>
  <si>
    <t>Křížek  Aleš</t>
  </si>
  <si>
    <t>ÚS (MO)</t>
  </si>
  <si>
    <t>Dědek  Daniel</t>
  </si>
  <si>
    <t>Nikodým  Jakub</t>
  </si>
  <si>
    <t>Nikodým  Michal</t>
  </si>
  <si>
    <t>Calta  Václav</t>
  </si>
  <si>
    <t>Chvastek  Michael</t>
  </si>
  <si>
    <t>Němec  Martin</t>
  </si>
  <si>
    <t>Němec  Michal</t>
  </si>
  <si>
    <t>Roudenský  Antonín</t>
  </si>
  <si>
    <t>Iha  Jaroslav</t>
  </si>
  <si>
    <t>Mathauser  Jakub</t>
  </si>
  <si>
    <t>Chlebek  Jakub</t>
  </si>
  <si>
    <t>Kuchař  Mikuláš</t>
  </si>
  <si>
    <t>Bartoška  Ondřej</t>
  </si>
  <si>
    <t>Jiráň  Radek</t>
  </si>
  <si>
    <t>Kukulík  Adam</t>
  </si>
  <si>
    <t>Sufčák  Vojtěch</t>
  </si>
  <si>
    <t>Špeta  Michal</t>
  </si>
  <si>
    <t>Vaněček  Jiří</t>
  </si>
  <si>
    <t>Lauš  Lukáš</t>
  </si>
  <si>
    <t>Paďourek  Jan</t>
  </si>
  <si>
    <t>Sepekář  Milan</t>
  </si>
  <si>
    <t>MO Humpolec</t>
  </si>
  <si>
    <t>MO Písek</t>
  </si>
  <si>
    <t>MO Žirovnice</t>
  </si>
  <si>
    <t>Marková  Štěpánka</t>
  </si>
  <si>
    <t>MRS  Brno</t>
  </si>
  <si>
    <t>Procházková  Jitka</t>
  </si>
  <si>
    <t>Zelenková  Iva</t>
  </si>
  <si>
    <t>Hodíková  Lucie</t>
  </si>
  <si>
    <t>Pincová  Barbora</t>
  </si>
  <si>
    <t>Patková  Kateřina</t>
  </si>
  <si>
    <t>Tichá  Lenka</t>
  </si>
  <si>
    <t>Roblová  Kateřina</t>
  </si>
  <si>
    <t>Gurgulová  Natálie</t>
  </si>
  <si>
    <t>MO Pelhřimov</t>
  </si>
  <si>
    <t>BUŘIČ  Tomáš</t>
  </si>
  <si>
    <t>ČAPEK  Milan</t>
  </si>
  <si>
    <t>HUMPÁL  Filip</t>
  </si>
  <si>
    <t>MAREK  Jiří ml.</t>
  </si>
  <si>
    <t>MATERNA  Jan</t>
  </si>
  <si>
    <t>ŠTĚRBA  Daniel</t>
  </si>
  <si>
    <t>VACULÍK  Filip</t>
  </si>
  <si>
    <t>KOŠAŘÍK  Petr</t>
  </si>
  <si>
    <t>HOŠEK   Martin</t>
  </si>
  <si>
    <t>ROUDENSKÝ  Stanislav</t>
  </si>
  <si>
    <t>ZAVÁZAL  Jan</t>
  </si>
  <si>
    <t>HROMÁDKO  Daniel</t>
  </si>
  <si>
    <t>KLUSÁČEK  Daniel</t>
  </si>
  <si>
    <t>ANTON  Jan</t>
  </si>
  <si>
    <t>HARABIŠ  Lukáš</t>
  </si>
  <si>
    <t>BRYCH  Filip</t>
  </si>
  <si>
    <t>HOUSOVÁ  Gabriela</t>
  </si>
  <si>
    <t>MARKOVÁ  Kateřina</t>
  </si>
  <si>
    <t>VÍTKOVÁ  Alžběta</t>
  </si>
  <si>
    <t>CALTOVÁ  Eliška</t>
  </si>
  <si>
    <t>KRPEŠOVÁ  Martina</t>
  </si>
  <si>
    <t>STIEBEROVÁ  Lucie</t>
  </si>
  <si>
    <t>HUMPÁL  Vojtěch</t>
  </si>
  <si>
    <t>KŘÍŽEK  Aleš</t>
  </si>
  <si>
    <t>MASTNÝ  Jiří</t>
  </si>
  <si>
    <t>DĚDEK  Daniel</t>
  </si>
  <si>
    <t>HORÁK  Martin</t>
  </si>
  <si>
    <t>LATÝN  Ondřej</t>
  </si>
  <si>
    <t>NIKODÝM  Jakub</t>
  </si>
  <si>
    <t>NIKODÝM  Michal</t>
  </si>
  <si>
    <t>SLEZÁK  Lukáš</t>
  </si>
  <si>
    <t>CALTA  Václav</t>
  </si>
  <si>
    <t>CHWASTEK  Michael</t>
  </si>
  <si>
    <t>SPÁČIL  Tomáš</t>
  </si>
  <si>
    <t>NĚMEC  Martin</t>
  </si>
  <si>
    <t>NĚMEC  Michal</t>
  </si>
  <si>
    <t>ROUDENSKÝ  Antonín</t>
  </si>
  <si>
    <t>IHA  Jaroslav</t>
  </si>
  <si>
    <t>MATHAUSER  Jakub</t>
  </si>
  <si>
    <t>CHLEBEK  Jakub</t>
  </si>
  <si>
    <t>KUCHAŘ  Mikuláš</t>
  </si>
  <si>
    <t>BARTOŠKA  Ondřej</t>
  </si>
  <si>
    <t>JIRÁŇ  Radek</t>
  </si>
  <si>
    <t>KUKULÍK  Adam</t>
  </si>
  <si>
    <t>SUFČÁK  Vojtěch</t>
  </si>
  <si>
    <t>ŠPETA  Michal</t>
  </si>
  <si>
    <t>VANĚČEK  Jiří</t>
  </si>
  <si>
    <t>LAUŠ  Lukáš</t>
  </si>
  <si>
    <t>PAĎOUREK  Jan</t>
  </si>
  <si>
    <t>SEPEKÁŘ  Milan</t>
  </si>
  <si>
    <t>ZELENKOVÁ  Iva</t>
  </si>
  <si>
    <t>PROCHÁZKOVÁ  Jitka</t>
  </si>
  <si>
    <t>ŠULOVÁ  Julie</t>
  </si>
  <si>
    <t>HODÍKOVÁ  Lucie</t>
  </si>
  <si>
    <t>PINCOVÁ  Barbora</t>
  </si>
  <si>
    <t>PATKOVÁ  Kateřina</t>
  </si>
  <si>
    <t>KOVALOVÁ  Jana</t>
  </si>
  <si>
    <t>TICHÁ  Lenka</t>
  </si>
  <si>
    <t>ROBLOVÁ  Kateřina</t>
  </si>
  <si>
    <t>GURGULOVÁ  Natálie</t>
  </si>
  <si>
    <t>MARKOVÁ  Štěpánka</t>
  </si>
  <si>
    <t>P R O CH Á Z K O V Á   Jitka</t>
  </si>
  <si>
    <t>CH W A S T E K    Michael</t>
  </si>
  <si>
    <t>K U CH A Ř   Mikuláš</t>
  </si>
  <si>
    <t>T I CH Á   Lenka</t>
  </si>
  <si>
    <t>Štěrba Daniel</t>
  </si>
  <si>
    <t>Vaculík Filip</t>
  </si>
  <si>
    <t>Košařík Petr</t>
  </si>
  <si>
    <t>Latýn Ondřej</t>
  </si>
  <si>
    <t>Slezák Lukáš</t>
  </si>
  <si>
    <t>Zavázal Jan</t>
  </si>
  <si>
    <t>Němec Martin</t>
  </si>
  <si>
    <t>Němec Michal</t>
  </si>
  <si>
    <t>Hošek Martin</t>
  </si>
  <si>
    <t>Calta Václav</t>
  </si>
  <si>
    <t>Spáčil Tomáš</t>
  </si>
  <si>
    <t>Chwastek M.</t>
  </si>
  <si>
    <t>Iha Jaroslav</t>
  </si>
  <si>
    <t>Mathauser J.</t>
  </si>
  <si>
    <t>Anton Jan</t>
  </si>
  <si>
    <t>Kuchař M.</t>
  </si>
  <si>
    <t>Chlebek J.</t>
  </si>
  <si>
    <t>Harabiš L.</t>
  </si>
  <si>
    <t>Klusáček D.</t>
  </si>
  <si>
    <t>Hromádko D.</t>
  </si>
  <si>
    <t>Roudenský S.</t>
  </si>
  <si>
    <t>Procházková</t>
  </si>
  <si>
    <t>Šulová Julie</t>
  </si>
  <si>
    <t>Marková K.</t>
  </si>
  <si>
    <t>Tichá Lenka</t>
  </si>
  <si>
    <t>Caltová Eliška</t>
  </si>
  <si>
    <t>Hodíková L.</t>
  </si>
  <si>
    <t>Patková K.</t>
  </si>
  <si>
    <t>Stieberová L.</t>
  </si>
  <si>
    <t>Krpešová M.</t>
  </si>
  <si>
    <t>Pincová B.</t>
  </si>
  <si>
    <t>Nikodým J.</t>
  </si>
  <si>
    <t>Housová G.</t>
  </si>
  <si>
    <r>
      <t>Disciplína č. 5</t>
    </r>
    <r>
      <rPr>
        <b/>
        <i/>
        <sz val="10"/>
        <rFont val="Arial"/>
        <family val="2"/>
      </rPr>
      <t xml:space="preserve"> - ŽÁCI, ŽÁKYNĚ  ( 15:45 - 16:45, finále 17:40 - 18:10 )</t>
    </r>
  </si>
  <si>
    <r>
      <t>Disciplína č. 5 - JUNIOŘI, JUNIORKY</t>
    </r>
    <r>
      <rPr>
        <b/>
        <i/>
        <sz val="10"/>
        <rFont val="Arial"/>
        <family val="2"/>
      </rPr>
      <t xml:space="preserve">  ( 17:00 - 17:30, finále 17:40 - 18:10 )</t>
    </r>
  </si>
  <si>
    <t>Součet</t>
  </si>
  <si>
    <t>neházela</t>
  </si>
  <si>
    <t>neházel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</si>
</sst>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h:mm;@"/>
    <numFmt numFmtId="166" formatCode="h:mm:ss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</numFmts>
  <fonts count="9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 CE"/>
      <family val="2"/>
    </font>
    <font>
      <b/>
      <u val="single"/>
      <sz val="16"/>
      <name val="Arial CE"/>
      <family val="2"/>
    </font>
    <font>
      <i/>
      <sz val="8"/>
      <color indexed="10"/>
      <name val="Arial CE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1"/>
      <name val="Arial CE"/>
      <family val="0"/>
    </font>
    <font>
      <b/>
      <i/>
      <sz val="10"/>
      <name val="Arial CE"/>
      <family val="2"/>
    </font>
    <font>
      <b/>
      <i/>
      <u val="single"/>
      <sz val="14"/>
      <name val="Arial"/>
      <family val="2"/>
    </font>
    <font>
      <b/>
      <i/>
      <u val="single"/>
      <sz val="16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i/>
      <sz val="9"/>
      <name val="Arial CE"/>
      <family val="2"/>
    </font>
    <font>
      <b/>
      <i/>
      <sz val="11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i/>
      <sz val="9"/>
      <name val="Arial CE"/>
      <family val="2"/>
    </font>
    <font>
      <sz val="11"/>
      <name val="Arial"/>
      <family val="2"/>
    </font>
    <font>
      <b/>
      <sz val="9"/>
      <name val="Tahoma"/>
      <family val="2"/>
    </font>
    <font>
      <i/>
      <sz val="10"/>
      <color indexed="10"/>
      <name val="Arial CE"/>
      <family val="2"/>
    </font>
    <font>
      <i/>
      <sz val="10"/>
      <name val="Arial"/>
      <family val="2"/>
    </font>
    <font>
      <i/>
      <sz val="11"/>
      <name val="Arial CE"/>
      <family val="0"/>
    </font>
    <font>
      <b/>
      <i/>
      <u val="single"/>
      <sz val="8"/>
      <name val="Arial"/>
      <family val="2"/>
    </font>
    <font>
      <b/>
      <u val="single"/>
      <sz val="12"/>
      <name val="Arial CE"/>
      <family val="2"/>
    </font>
    <font>
      <b/>
      <strike/>
      <sz val="10"/>
      <name val="Arial"/>
      <family val="2"/>
    </font>
    <font>
      <strike/>
      <sz val="11"/>
      <name val="Arial CE"/>
      <family val="0"/>
    </font>
    <font>
      <b/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"/>
      <family val="2"/>
    </font>
    <font>
      <b/>
      <i/>
      <sz val="10"/>
      <color theme="1"/>
      <name val="Arial CE"/>
      <family val="2"/>
    </font>
    <font>
      <i/>
      <sz val="10"/>
      <color theme="1"/>
      <name val="Arial CE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double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34" fillId="0" borderId="8" applyBorder="0">
      <alignment horizontal="center" vertical="center"/>
      <protection/>
    </xf>
    <xf numFmtId="0" fontId="78" fillId="0" borderId="0" applyNumberFormat="0" applyFill="0" applyBorder="0" applyAlignment="0" applyProtection="0"/>
    <xf numFmtId="0" fontId="79" fillId="25" borderId="9" applyNumberFormat="0" applyAlignment="0" applyProtection="0"/>
    <xf numFmtId="0" fontId="80" fillId="26" borderId="9" applyNumberFormat="0" applyAlignment="0" applyProtection="0"/>
    <xf numFmtId="0" fontId="81" fillId="26" borderId="10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0" xfId="0" applyFont="1" applyAlignment="1">
      <alignment horizontal="center" shrinkToFit="1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14" fontId="20" fillId="0" borderId="0" xfId="0" applyNumberFormat="1" applyFont="1" applyAlignment="1">
      <alignment horizontal="right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/>
    </xf>
    <xf numFmtId="0" fontId="18" fillId="0" borderId="0" xfId="0" applyFont="1" applyAlignment="1">
      <alignment horizontal="right"/>
    </xf>
    <xf numFmtId="14" fontId="23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8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2" fillId="34" borderId="43" xfId="0" applyFont="1" applyFill="1" applyBorder="1" applyAlignment="1">
      <alignment horizontal="center" vertical="center"/>
    </xf>
    <xf numFmtId="164" fontId="2" fillId="34" borderId="44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2" fillId="34" borderId="45" xfId="0" applyNumberFormat="1" applyFont="1" applyFill="1" applyBorder="1" applyAlignment="1">
      <alignment horizontal="center"/>
    </xf>
    <xf numFmtId="164" fontId="2" fillId="34" borderId="46" xfId="0" applyNumberFormat="1" applyFont="1" applyFill="1" applyBorder="1" applyAlignment="1">
      <alignment horizontal="center"/>
    </xf>
    <xf numFmtId="164" fontId="2" fillId="34" borderId="47" xfId="0" applyNumberFormat="1" applyFont="1" applyFill="1" applyBorder="1" applyAlignment="1">
      <alignment horizontal="center"/>
    </xf>
    <xf numFmtId="164" fontId="2" fillId="34" borderId="48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9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0" fillId="0" borderId="26" xfId="0" applyBorder="1" applyAlignment="1">
      <alignment/>
    </xf>
    <xf numFmtId="0" fontId="26" fillId="0" borderId="0" xfId="0" applyFont="1" applyBorder="1" applyAlignment="1">
      <alignment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1" fillId="0" borderId="5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9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17" fillId="0" borderId="26" xfId="0" applyFont="1" applyBorder="1" applyAlignment="1">
      <alignment/>
    </xf>
    <xf numFmtId="0" fontId="20" fillId="0" borderId="0" xfId="0" applyFont="1" applyAlignment="1">
      <alignment horizontal="right"/>
    </xf>
    <xf numFmtId="0" fontId="35" fillId="0" borderId="26" xfId="0" applyFont="1" applyBorder="1" applyAlignment="1">
      <alignment horizontal="center"/>
    </xf>
    <xf numFmtId="20" fontId="9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35" borderId="0" xfId="0" applyFont="1" applyFill="1" applyBorder="1" applyAlignment="1">
      <alignment/>
    </xf>
    <xf numFmtId="0" fontId="13" fillId="0" borderId="49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7" fillId="0" borderId="58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14" fontId="23" fillId="0" borderId="0" xfId="0" applyNumberFormat="1" applyFont="1" applyAlignment="1">
      <alignment horizontal="center"/>
    </xf>
    <xf numFmtId="0" fontId="36" fillId="0" borderId="55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2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5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21" fillId="0" borderId="52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5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13" fillId="0" borderId="0" xfId="0" applyNumberFormat="1" applyFont="1" applyAlignment="1">
      <alignment/>
    </xf>
    <xf numFmtId="0" fontId="9" fillId="0" borderId="28" xfId="0" applyFont="1" applyBorder="1" applyAlignment="1">
      <alignment/>
    </xf>
    <xf numFmtId="0" fontId="13" fillId="0" borderId="0" xfId="0" applyFont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3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 horizontal="left" indent="1"/>
    </xf>
    <xf numFmtId="2" fontId="13" fillId="0" borderId="0" xfId="0" applyNumberFormat="1" applyFont="1" applyAlignment="1">
      <alignment horizontal="left" indent="1"/>
    </xf>
    <xf numFmtId="2" fontId="9" fillId="0" borderId="0" xfId="0" applyNumberFormat="1" applyFont="1" applyAlignment="1">
      <alignment horizontal="left" indent="1"/>
    </xf>
    <xf numFmtId="0" fontId="34" fillId="0" borderId="0" xfId="52" applyBorder="1">
      <alignment horizontal="center" vertical="center"/>
      <protection/>
    </xf>
    <xf numFmtId="2" fontId="41" fillId="0" borderId="0" xfId="52" applyNumberFormat="1" applyFont="1" applyBorder="1">
      <alignment horizontal="center" vertical="center"/>
      <protection/>
    </xf>
    <xf numFmtId="2" fontId="34" fillId="0" borderId="0" xfId="52" applyNumberFormat="1" applyBorder="1">
      <alignment horizontal="center" vertical="center"/>
      <protection/>
    </xf>
    <xf numFmtId="164" fontId="0" fillId="0" borderId="69" xfId="39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164" fontId="0" fillId="0" borderId="0" xfId="39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164" fontId="0" fillId="0" borderId="69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2" fontId="83" fillId="0" borderId="63" xfId="0" applyNumberFormat="1" applyFont="1" applyBorder="1" applyAlignment="1">
      <alignment horizontal="center"/>
    </xf>
    <xf numFmtId="2" fontId="83" fillId="0" borderId="28" xfId="0" applyNumberFormat="1" applyFont="1" applyBorder="1" applyAlignment="1">
      <alignment horizontal="center"/>
    </xf>
    <xf numFmtId="2" fontId="83" fillId="0" borderId="58" xfId="0" applyNumberFormat="1" applyFont="1" applyBorder="1" applyAlignment="1">
      <alignment horizontal="center"/>
    </xf>
    <xf numFmtId="2" fontId="83" fillId="0" borderId="29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8" xfId="0" applyFont="1" applyBorder="1" applyAlignment="1">
      <alignment/>
    </xf>
    <xf numFmtId="0" fontId="0" fillId="0" borderId="64" xfId="0" applyFont="1" applyBorder="1" applyAlignment="1">
      <alignment horizontal="center"/>
    </xf>
    <xf numFmtId="2" fontId="83" fillId="0" borderId="0" xfId="0" applyNumberFormat="1" applyFont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0" fillId="0" borderId="7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72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83" fillId="0" borderId="63" xfId="0" applyFont="1" applyBorder="1" applyAlignment="1">
      <alignment horizontal="center"/>
    </xf>
    <xf numFmtId="0" fontId="83" fillId="0" borderId="28" xfId="0" applyFont="1" applyBorder="1" applyAlignment="1">
      <alignment horizontal="center"/>
    </xf>
    <xf numFmtId="0" fontId="83" fillId="0" borderId="2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84" fillId="0" borderId="0" xfId="52" applyFont="1" applyBorder="1">
      <alignment horizontal="center" vertical="center"/>
      <protection/>
    </xf>
    <xf numFmtId="0" fontId="85" fillId="0" borderId="0" xfId="52" applyFont="1" applyBorder="1">
      <alignment horizontal="center" vertical="center"/>
      <protection/>
    </xf>
    <xf numFmtId="2" fontId="84" fillId="0" borderId="0" xfId="52" applyNumberFormat="1" applyFont="1" applyBorder="1">
      <alignment horizontal="center" vertical="center"/>
      <protection/>
    </xf>
    <xf numFmtId="2" fontId="85" fillId="0" borderId="0" xfId="52" applyNumberFormat="1" applyFont="1" applyBorder="1">
      <alignment horizontal="center" vertical="center"/>
      <protection/>
    </xf>
    <xf numFmtId="0" fontId="86" fillId="0" borderId="0" xfId="52" applyFont="1" applyBorder="1">
      <alignment horizontal="center" vertical="center"/>
      <protection/>
    </xf>
    <xf numFmtId="2" fontId="87" fillId="0" borderId="0" xfId="0" applyNumberFormat="1" applyFont="1" applyAlignment="1">
      <alignment horizontal="center"/>
    </xf>
    <xf numFmtId="2" fontId="86" fillId="0" borderId="0" xfId="52" applyNumberFormat="1" applyFont="1" applyBorder="1">
      <alignment horizontal="center" vertical="center"/>
      <protection/>
    </xf>
    <xf numFmtId="0" fontId="88" fillId="0" borderId="0" xfId="52" applyFont="1" applyBorder="1">
      <alignment horizontal="center" vertical="center"/>
      <protection/>
    </xf>
    <xf numFmtId="2" fontId="89" fillId="0" borderId="0" xfId="0" applyNumberFormat="1" applyFont="1" applyAlignment="1">
      <alignment horizontal="center"/>
    </xf>
    <xf numFmtId="2" fontId="88" fillId="0" borderId="0" xfId="52" applyNumberFormat="1" applyFont="1" applyBorder="1">
      <alignment horizontal="center" vertical="center"/>
      <protection/>
    </xf>
    <xf numFmtId="0" fontId="89" fillId="0" borderId="0" xfId="0" applyFont="1" applyAlignment="1">
      <alignment horizontal="center"/>
    </xf>
    <xf numFmtId="20" fontId="89" fillId="0" borderId="0" xfId="0" applyNumberFormat="1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0" borderId="28" xfId="0" applyFont="1" applyBorder="1" applyAlignment="1">
      <alignment horizontal="center"/>
    </xf>
    <xf numFmtId="0" fontId="9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74" xfId="0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3" fillId="36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8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2" width="3.75390625" style="0" customWidth="1"/>
    <col min="3" max="3" width="19.00390625" style="0" customWidth="1"/>
    <col min="4" max="4" width="14.125" style="0" customWidth="1"/>
    <col min="5" max="5" width="5.75390625" style="0" customWidth="1"/>
    <col min="6" max="6" width="5.875" style="0" customWidth="1"/>
    <col min="7" max="7" width="6.875" style="0" customWidth="1"/>
    <col min="8" max="9" width="5.75390625" style="0" customWidth="1"/>
    <col min="10" max="10" width="5.375" style="0" customWidth="1"/>
    <col min="11" max="11" width="7.625" style="0" bestFit="1" customWidth="1"/>
    <col min="12" max="12" width="8.75390625" style="0" customWidth="1"/>
    <col min="13" max="13" width="11.75390625" style="0" customWidth="1"/>
    <col min="14" max="14" width="11.875" style="0" bestFit="1" customWidth="1"/>
    <col min="16" max="16" width="17.125" style="0" customWidth="1"/>
    <col min="17" max="17" width="1.25" style="0" customWidth="1"/>
    <col min="18" max="20" width="1.75390625" style="0" customWidth="1"/>
    <col min="21" max="21" width="1.00390625" style="0" customWidth="1"/>
    <col min="22" max="22" width="2.00390625" style="0" customWidth="1"/>
    <col min="23" max="23" width="0.875" style="0" customWidth="1"/>
    <col min="24" max="24" width="1.625" style="0" customWidth="1"/>
  </cols>
  <sheetData>
    <row r="1" spans="10:22" ht="19.5" customHeight="1">
      <c r="J1" s="45"/>
      <c r="K1" s="45"/>
      <c r="L1" s="134" t="s">
        <v>82</v>
      </c>
      <c r="M1" s="40"/>
      <c r="V1" s="44"/>
    </row>
    <row r="2" spans="1:27" ht="18" customHeight="1">
      <c r="A2" s="135" t="s">
        <v>83</v>
      </c>
      <c r="B2" s="1"/>
      <c r="C2" s="1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205"/>
    </row>
    <row r="3" spans="4:27" ht="9" customHeight="1" thickBot="1">
      <c r="D3" s="9"/>
      <c r="E3" s="1"/>
      <c r="F3" s="1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205"/>
    </row>
    <row r="4" spans="1:27" ht="33" customHeight="1" thickBot="1">
      <c r="A4" s="89" t="s">
        <v>0</v>
      </c>
      <c r="B4" s="90" t="s">
        <v>1</v>
      </c>
      <c r="C4" s="14" t="s">
        <v>2</v>
      </c>
      <c r="D4" s="15" t="s">
        <v>201</v>
      </c>
      <c r="E4" s="16" t="s">
        <v>3</v>
      </c>
      <c r="F4" s="18" t="s">
        <v>23</v>
      </c>
      <c r="G4" s="16" t="s">
        <v>4</v>
      </c>
      <c r="H4" s="17" t="s">
        <v>5</v>
      </c>
      <c r="I4" s="17" t="s">
        <v>6</v>
      </c>
      <c r="J4" s="19" t="s">
        <v>8</v>
      </c>
      <c r="K4" s="20" t="s">
        <v>7</v>
      </c>
      <c r="L4" s="91" t="s">
        <v>9</v>
      </c>
      <c r="N4" s="206"/>
      <c r="O4" s="206"/>
      <c r="P4" s="207"/>
      <c r="Q4" s="207"/>
      <c r="R4" s="208"/>
      <c r="S4" s="209"/>
      <c r="T4" s="208"/>
      <c r="U4" s="208"/>
      <c r="V4" s="208"/>
      <c r="W4" s="210"/>
      <c r="X4" s="208"/>
      <c r="Y4" s="208"/>
      <c r="Z4" s="174"/>
      <c r="AA4" s="205"/>
    </row>
    <row r="5" spans="1:27" ht="15" customHeight="1" thickTop="1">
      <c r="A5" s="10" t="s">
        <v>28</v>
      </c>
      <c r="B5" s="58">
        <v>4</v>
      </c>
      <c r="C5" s="229" t="s">
        <v>47</v>
      </c>
      <c r="D5" s="68" t="s">
        <v>97</v>
      </c>
      <c r="E5" s="245">
        <v>95</v>
      </c>
      <c r="F5" s="224">
        <v>56.72</v>
      </c>
      <c r="G5" s="179">
        <v>111</v>
      </c>
      <c r="H5" s="179">
        <v>92</v>
      </c>
      <c r="I5" s="179">
        <v>90</v>
      </c>
      <c r="J5" s="234">
        <v>63.26</v>
      </c>
      <c r="K5" s="220">
        <f aca="true" t="shared" si="0" ref="K5:K20">J5*1.5</f>
        <v>94.89</v>
      </c>
      <c r="L5" s="92">
        <f aca="true" t="shared" si="1" ref="L5:L20">E5+G5+H5+I5+K5</f>
        <v>482.89</v>
      </c>
      <c r="M5" s="4"/>
      <c r="N5" s="211"/>
      <c r="O5" s="212"/>
      <c r="P5" s="204"/>
      <c r="Q5" s="213"/>
      <c r="R5" s="177"/>
      <c r="S5" s="178"/>
      <c r="T5" s="176"/>
      <c r="U5" s="178"/>
      <c r="V5" s="178"/>
      <c r="W5" s="214"/>
      <c r="X5" s="215"/>
      <c r="Y5" s="216"/>
      <c r="Z5" s="174"/>
      <c r="AA5" s="205"/>
    </row>
    <row r="6" spans="1:27" ht="14.25" customHeight="1">
      <c r="A6" s="10" t="s">
        <v>29</v>
      </c>
      <c r="B6" s="58">
        <v>7</v>
      </c>
      <c r="C6" s="230" t="s">
        <v>26</v>
      </c>
      <c r="D6" s="68" t="s">
        <v>97</v>
      </c>
      <c r="E6" s="245">
        <v>90</v>
      </c>
      <c r="F6" s="225">
        <v>56.06</v>
      </c>
      <c r="G6" s="113">
        <v>110.04</v>
      </c>
      <c r="H6" s="113">
        <v>90</v>
      </c>
      <c r="I6" s="113">
        <v>90</v>
      </c>
      <c r="J6" s="225">
        <v>68.38</v>
      </c>
      <c r="K6" s="222">
        <f t="shared" si="0"/>
        <v>102.57</v>
      </c>
      <c r="L6" s="92">
        <f t="shared" si="1"/>
        <v>482.61</v>
      </c>
      <c r="M6" s="4"/>
      <c r="N6" s="211"/>
      <c r="O6" s="217"/>
      <c r="P6" s="204"/>
      <c r="Q6" s="213"/>
      <c r="R6" s="177"/>
      <c r="S6" s="178"/>
      <c r="T6" s="176"/>
      <c r="U6" s="178"/>
      <c r="V6" s="175"/>
      <c r="W6" s="214"/>
      <c r="X6" s="218"/>
      <c r="Y6" s="216"/>
      <c r="Z6" s="174"/>
      <c r="AA6" s="205"/>
    </row>
    <row r="7" spans="1:27" ht="14.25" customHeight="1">
      <c r="A7" s="10" t="s">
        <v>30</v>
      </c>
      <c r="B7" s="58">
        <v>3</v>
      </c>
      <c r="C7" s="230" t="s">
        <v>56</v>
      </c>
      <c r="D7" s="68" t="s">
        <v>97</v>
      </c>
      <c r="E7" s="245">
        <v>85</v>
      </c>
      <c r="F7" s="225">
        <v>52.22</v>
      </c>
      <c r="G7" s="113">
        <v>103.04</v>
      </c>
      <c r="H7" s="113">
        <v>92</v>
      </c>
      <c r="I7" s="113">
        <v>90</v>
      </c>
      <c r="J7" s="225">
        <v>51.06</v>
      </c>
      <c r="K7" s="222">
        <f t="shared" si="0"/>
        <v>76.59</v>
      </c>
      <c r="L7" s="92">
        <f t="shared" si="1"/>
        <v>446.63</v>
      </c>
      <c r="M7" s="4"/>
      <c r="N7" s="211"/>
      <c r="O7" s="217"/>
      <c r="P7" s="204"/>
      <c r="Q7" s="213"/>
      <c r="R7" s="177"/>
      <c r="S7" s="178"/>
      <c r="T7" s="176"/>
      <c r="U7" s="175"/>
      <c r="V7" s="178"/>
      <c r="W7" s="219"/>
      <c r="X7" s="218"/>
      <c r="Y7" s="216"/>
      <c r="Z7" s="174"/>
      <c r="AA7" s="205"/>
    </row>
    <row r="8" spans="1:27" ht="14.25" customHeight="1">
      <c r="A8" s="10" t="s">
        <v>31</v>
      </c>
      <c r="B8" s="58">
        <v>1</v>
      </c>
      <c r="C8" s="230" t="s">
        <v>58</v>
      </c>
      <c r="D8" s="68" t="s">
        <v>97</v>
      </c>
      <c r="E8" s="235">
        <v>85</v>
      </c>
      <c r="F8" s="225">
        <v>49.56</v>
      </c>
      <c r="G8" s="113">
        <v>98.6</v>
      </c>
      <c r="H8" s="113">
        <v>86</v>
      </c>
      <c r="I8" s="113">
        <v>65</v>
      </c>
      <c r="J8" s="225">
        <v>64.96</v>
      </c>
      <c r="K8" s="222">
        <f t="shared" si="0"/>
        <v>97.44</v>
      </c>
      <c r="L8" s="92">
        <f t="shared" si="1"/>
        <v>432.04</v>
      </c>
      <c r="M8" s="4"/>
      <c r="N8" s="211"/>
      <c r="O8" s="217"/>
      <c r="P8" s="204"/>
      <c r="Q8" s="213"/>
      <c r="R8" s="177"/>
      <c r="S8" s="175"/>
      <c r="T8" s="176"/>
      <c r="U8" s="178"/>
      <c r="V8" s="175"/>
      <c r="W8" s="219"/>
      <c r="X8" s="218"/>
      <c r="Y8" s="216"/>
      <c r="Z8" s="174"/>
      <c r="AA8" s="205"/>
    </row>
    <row r="9" spans="1:27" ht="14.25" customHeight="1">
      <c r="A9" s="10" t="s">
        <v>32</v>
      </c>
      <c r="B9" s="58">
        <v>2</v>
      </c>
      <c r="C9" s="230" t="s">
        <v>69</v>
      </c>
      <c r="D9" s="68" t="s">
        <v>97</v>
      </c>
      <c r="E9" s="190">
        <v>75</v>
      </c>
      <c r="F9" s="225">
        <v>45.24</v>
      </c>
      <c r="G9" s="113">
        <v>88.72</v>
      </c>
      <c r="H9" s="113">
        <v>84</v>
      </c>
      <c r="I9" s="113">
        <v>85</v>
      </c>
      <c r="J9" s="225">
        <v>64.18</v>
      </c>
      <c r="K9" s="222">
        <f t="shared" si="0"/>
        <v>96.27000000000001</v>
      </c>
      <c r="L9" s="92">
        <f t="shared" si="1"/>
        <v>428.99</v>
      </c>
      <c r="M9" s="4"/>
      <c r="N9" s="211"/>
      <c r="O9" s="217"/>
      <c r="P9" s="204"/>
      <c r="Q9" s="213"/>
      <c r="R9" s="177"/>
      <c r="S9" s="175"/>
      <c r="T9" s="176"/>
      <c r="U9" s="175"/>
      <c r="V9" s="178"/>
      <c r="W9" s="214"/>
      <c r="X9" s="218"/>
      <c r="Y9" s="216"/>
      <c r="Z9" s="174"/>
      <c r="AA9" s="205"/>
    </row>
    <row r="10" spans="1:27" ht="14.25" customHeight="1">
      <c r="A10" s="10" t="s">
        <v>33</v>
      </c>
      <c r="B10" s="58">
        <v>14</v>
      </c>
      <c r="C10" s="229" t="s">
        <v>190</v>
      </c>
      <c r="D10" s="68" t="s">
        <v>59</v>
      </c>
      <c r="E10" s="235">
        <v>80</v>
      </c>
      <c r="F10" s="225">
        <v>44.4</v>
      </c>
      <c r="G10" s="113">
        <v>86.9</v>
      </c>
      <c r="H10" s="113">
        <v>66</v>
      </c>
      <c r="I10" s="113">
        <v>90</v>
      </c>
      <c r="J10" s="225">
        <v>60.7</v>
      </c>
      <c r="K10" s="222">
        <f t="shared" si="0"/>
        <v>91.05000000000001</v>
      </c>
      <c r="L10" s="92">
        <f t="shared" si="1"/>
        <v>413.95</v>
      </c>
      <c r="M10" s="4"/>
      <c r="N10" s="211"/>
      <c r="O10" s="217"/>
      <c r="P10" s="204"/>
      <c r="Q10" s="213"/>
      <c r="R10" s="177"/>
      <c r="S10" s="178"/>
      <c r="T10" s="176"/>
      <c r="U10" s="175"/>
      <c r="V10" s="175"/>
      <c r="W10" s="214"/>
      <c r="X10" s="218"/>
      <c r="Y10" s="216"/>
      <c r="Z10" s="174"/>
      <c r="AA10" s="205"/>
    </row>
    <row r="11" spans="1:27" ht="14.25" customHeight="1">
      <c r="A11" s="25" t="s">
        <v>34</v>
      </c>
      <c r="B11" s="58">
        <v>5</v>
      </c>
      <c r="C11" s="230" t="s">
        <v>180</v>
      </c>
      <c r="D11" s="68" t="s">
        <v>97</v>
      </c>
      <c r="E11" s="37">
        <v>70</v>
      </c>
      <c r="F11" s="225">
        <v>35.24</v>
      </c>
      <c r="G11" s="113">
        <v>68.76</v>
      </c>
      <c r="H11" s="113">
        <v>90</v>
      </c>
      <c r="I11" s="113">
        <v>95</v>
      </c>
      <c r="J11" s="225">
        <v>56.92</v>
      </c>
      <c r="K11" s="222">
        <f t="shared" si="0"/>
        <v>85.38</v>
      </c>
      <c r="L11" s="92">
        <f t="shared" si="1"/>
        <v>409.14</v>
      </c>
      <c r="M11" s="4"/>
      <c r="N11" s="211"/>
      <c r="O11" s="217"/>
      <c r="P11" s="204"/>
      <c r="Q11" s="213"/>
      <c r="R11" s="177"/>
      <c r="S11" s="175"/>
      <c r="T11" s="176"/>
      <c r="U11" s="175"/>
      <c r="V11" s="175"/>
      <c r="W11" s="219"/>
      <c r="X11" s="218"/>
      <c r="Y11" s="216"/>
      <c r="Z11" s="174"/>
      <c r="AA11" s="205"/>
    </row>
    <row r="12" spans="1:27" ht="14.25" customHeight="1">
      <c r="A12" s="25" t="s">
        <v>35</v>
      </c>
      <c r="B12" s="58">
        <v>6</v>
      </c>
      <c r="C12" s="228" t="s">
        <v>181</v>
      </c>
      <c r="D12" s="83" t="s">
        <v>97</v>
      </c>
      <c r="E12" s="37">
        <v>55</v>
      </c>
      <c r="F12" s="225">
        <v>42.93</v>
      </c>
      <c r="G12" s="113">
        <v>85.33</v>
      </c>
      <c r="H12" s="113">
        <v>98</v>
      </c>
      <c r="I12" s="113">
        <v>95</v>
      </c>
      <c r="J12" s="225">
        <v>48.62</v>
      </c>
      <c r="K12" s="222">
        <f t="shared" si="0"/>
        <v>72.92999999999999</v>
      </c>
      <c r="L12" s="92">
        <f t="shared" si="1"/>
        <v>406.26</v>
      </c>
      <c r="M12" s="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205"/>
    </row>
    <row r="13" spans="1:27" ht="14.25" customHeight="1">
      <c r="A13" s="25" t="s">
        <v>36</v>
      </c>
      <c r="B13" s="58">
        <v>15</v>
      </c>
      <c r="C13" s="228" t="s">
        <v>191</v>
      </c>
      <c r="D13" s="68" t="s">
        <v>59</v>
      </c>
      <c r="E13" s="37">
        <v>60</v>
      </c>
      <c r="F13" s="225">
        <v>38.88</v>
      </c>
      <c r="G13" s="113">
        <v>75.04</v>
      </c>
      <c r="H13" s="113">
        <v>84</v>
      </c>
      <c r="I13" s="113">
        <v>85</v>
      </c>
      <c r="J13" s="225">
        <v>59.38</v>
      </c>
      <c r="K13" s="222">
        <f t="shared" si="0"/>
        <v>89.07000000000001</v>
      </c>
      <c r="L13" s="92">
        <f t="shared" si="1"/>
        <v>393.11</v>
      </c>
      <c r="M13" s="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205"/>
    </row>
    <row r="14" spans="1:27" ht="14.25" customHeight="1">
      <c r="A14" s="25" t="s">
        <v>37</v>
      </c>
      <c r="B14" s="58">
        <v>11</v>
      </c>
      <c r="C14" s="230" t="s">
        <v>185</v>
      </c>
      <c r="D14" s="83" t="s">
        <v>122</v>
      </c>
      <c r="E14" s="37">
        <v>75</v>
      </c>
      <c r="F14" s="225">
        <v>52.76</v>
      </c>
      <c r="G14" s="113">
        <v>100.36</v>
      </c>
      <c r="H14" s="113">
        <v>82</v>
      </c>
      <c r="I14" s="113">
        <v>50</v>
      </c>
      <c r="J14" s="225">
        <v>40.6</v>
      </c>
      <c r="K14" s="222">
        <f t="shared" si="0"/>
        <v>60.900000000000006</v>
      </c>
      <c r="L14" s="92">
        <f t="shared" si="1"/>
        <v>368.26</v>
      </c>
      <c r="M14" s="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205"/>
    </row>
    <row r="15" spans="1:26" ht="14.25" customHeight="1">
      <c r="A15" s="25" t="s">
        <v>38</v>
      </c>
      <c r="B15" s="58">
        <v>16</v>
      </c>
      <c r="C15" s="229" t="s">
        <v>192</v>
      </c>
      <c r="D15" s="68" t="s">
        <v>193</v>
      </c>
      <c r="E15" s="37">
        <v>70</v>
      </c>
      <c r="F15" s="225">
        <v>37.68</v>
      </c>
      <c r="G15" s="113">
        <v>75.08</v>
      </c>
      <c r="H15" s="113">
        <v>86</v>
      </c>
      <c r="I15" s="113">
        <v>60</v>
      </c>
      <c r="J15" s="225">
        <v>49.5</v>
      </c>
      <c r="K15" s="222">
        <f t="shared" si="0"/>
        <v>74.25</v>
      </c>
      <c r="L15" s="92">
        <f t="shared" si="1"/>
        <v>365.33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25" t="s">
        <v>39</v>
      </c>
      <c r="B16" s="58">
        <v>10</v>
      </c>
      <c r="C16" s="228" t="s">
        <v>184</v>
      </c>
      <c r="D16" s="68" t="s">
        <v>122</v>
      </c>
      <c r="E16" s="245">
        <v>85</v>
      </c>
      <c r="F16" s="225">
        <v>41.08</v>
      </c>
      <c r="G16" s="113">
        <v>79.84</v>
      </c>
      <c r="H16" s="113">
        <v>78</v>
      </c>
      <c r="I16" s="113">
        <v>45</v>
      </c>
      <c r="J16" s="225">
        <v>46.88</v>
      </c>
      <c r="K16" s="222">
        <f t="shared" si="0"/>
        <v>70.32000000000001</v>
      </c>
      <c r="L16" s="92">
        <f t="shared" si="1"/>
        <v>358.16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13" ht="14.25" customHeight="1">
      <c r="A17" s="25" t="s">
        <v>40</v>
      </c>
      <c r="B17" s="58">
        <v>9</v>
      </c>
      <c r="C17" s="228" t="s">
        <v>183</v>
      </c>
      <c r="D17" s="68" t="s">
        <v>87</v>
      </c>
      <c r="E17" s="37">
        <v>55</v>
      </c>
      <c r="F17" s="225">
        <v>39.42</v>
      </c>
      <c r="G17" s="113">
        <v>76.66</v>
      </c>
      <c r="H17" s="113">
        <v>82</v>
      </c>
      <c r="I17" s="113">
        <v>65</v>
      </c>
      <c r="J17" s="225">
        <v>41.72</v>
      </c>
      <c r="K17" s="222">
        <f t="shared" si="0"/>
        <v>62.58</v>
      </c>
      <c r="L17" s="92">
        <f t="shared" si="1"/>
        <v>341.23999999999995</v>
      </c>
      <c r="M17" s="4"/>
    </row>
    <row r="18" spans="1:13" ht="14.25" customHeight="1">
      <c r="A18" s="25" t="s">
        <v>41</v>
      </c>
      <c r="B18" s="58">
        <v>8</v>
      </c>
      <c r="C18" s="230" t="s">
        <v>182</v>
      </c>
      <c r="D18" s="68" t="s">
        <v>116</v>
      </c>
      <c r="E18" s="37">
        <v>35</v>
      </c>
      <c r="F18" s="225">
        <v>40.98</v>
      </c>
      <c r="G18" s="113">
        <v>79.44</v>
      </c>
      <c r="H18" s="113">
        <v>70</v>
      </c>
      <c r="I18" s="113">
        <v>60</v>
      </c>
      <c r="J18" s="225">
        <v>50.74</v>
      </c>
      <c r="K18" s="222">
        <f t="shared" si="0"/>
        <v>76.11</v>
      </c>
      <c r="L18" s="92">
        <f t="shared" si="1"/>
        <v>320.55</v>
      </c>
      <c r="M18" s="4"/>
    </row>
    <row r="19" spans="1:13" ht="14.25" customHeight="1">
      <c r="A19" s="25" t="s">
        <v>42</v>
      </c>
      <c r="B19" s="58">
        <v>12</v>
      </c>
      <c r="C19" s="229" t="s">
        <v>188</v>
      </c>
      <c r="D19" s="68" t="s">
        <v>149</v>
      </c>
      <c r="E19" s="93">
        <v>25</v>
      </c>
      <c r="F19" s="225">
        <v>39.69</v>
      </c>
      <c r="G19" s="113">
        <v>77.06</v>
      </c>
      <c r="H19" s="113">
        <v>70</v>
      </c>
      <c r="I19" s="113">
        <v>55</v>
      </c>
      <c r="J19" s="225">
        <v>51.12</v>
      </c>
      <c r="K19" s="222">
        <f t="shared" si="0"/>
        <v>76.67999999999999</v>
      </c>
      <c r="L19" s="94">
        <f t="shared" si="1"/>
        <v>303.74</v>
      </c>
      <c r="M19" s="4"/>
    </row>
    <row r="20" spans="1:13" ht="14.25" customHeight="1" thickBot="1">
      <c r="A20" s="11" t="s">
        <v>43</v>
      </c>
      <c r="B20" s="60">
        <v>13</v>
      </c>
      <c r="C20" s="231" t="s">
        <v>189</v>
      </c>
      <c r="D20" s="69" t="s">
        <v>149</v>
      </c>
      <c r="E20" s="38">
        <v>45</v>
      </c>
      <c r="F20" s="227">
        <v>40.76</v>
      </c>
      <c r="G20" s="180">
        <v>80.48</v>
      </c>
      <c r="H20" s="180">
        <v>72</v>
      </c>
      <c r="I20" s="180">
        <v>30</v>
      </c>
      <c r="J20" s="227">
        <v>30</v>
      </c>
      <c r="K20" s="223">
        <f t="shared" si="0"/>
        <v>45</v>
      </c>
      <c r="L20" s="95">
        <f t="shared" si="1"/>
        <v>272.48</v>
      </c>
      <c r="M20" s="4"/>
    </row>
    <row r="21" spans="3:13" ht="15" customHeight="1">
      <c r="C21" s="4"/>
      <c r="D21" s="5"/>
      <c r="E21" s="3"/>
      <c r="F21" s="3"/>
      <c r="G21" s="3"/>
      <c r="H21" s="3"/>
      <c r="I21" s="3"/>
      <c r="J21" s="6"/>
      <c r="K21" s="3"/>
      <c r="L21" s="2"/>
      <c r="M21" s="4"/>
    </row>
    <row r="22" spans="1:9" ht="19.5" customHeight="1">
      <c r="A22" s="135" t="s">
        <v>84</v>
      </c>
      <c r="B22" s="1"/>
      <c r="C22" s="1"/>
      <c r="I22" s="4"/>
    </row>
    <row r="23" ht="9" customHeight="1" thickBot="1">
      <c r="M23" s="4"/>
    </row>
    <row r="24" spans="1:13" ht="33" customHeight="1" thickBot="1">
      <c r="A24" s="89" t="s">
        <v>0</v>
      </c>
      <c r="B24" s="90" t="s">
        <v>1</v>
      </c>
      <c r="C24" s="14" t="s">
        <v>2</v>
      </c>
      <c r="D24" s="15" t="s">
        <v>201</v>
      </c>
      <c r="E24" s="16" t="s">
        <v>3</v>
      </c>
      <c r="F24" s="18" t="s">
        <v>23</v>
      </c>
      <c r="G24" s="16" t="s">
        <v>4</v>
      </c>
      <c r="H24" s="17" t="s">
        <v>5</v>
      </c>
      <c r="I24" s="17" t="s">
        <v>6</v>
      </c>
      <c r="J24" s="19" t="s">
        <v>8</v>
      </c>
      <c r="K24" s="20" t="s">
        <v>7</v>
      </c>
      <c r="L24" s="91" t="s">
        <v>9</v>
      </c>
      <c r="M24" s="4"/>
    </row>
    <row r="25" spans="1:12" ht="15" customHeight="1" thickTop="1">
      <c r="A25" s="10" t="s">
        <v>28</v>
      </c>
      <c r="B25" s="59">
        <v>18</v>
      </c>
      <c r="C25" s="244" t="s">
        <v>27</v>
      </c>
      <c r="D25" s="68" t="s">
        <v>97</v>
      </c>
      <c r="E25" s="246">
        <v>90</v>
      </c>
      <c r="F25" s="247">
        <v>42.34</v>
      </c>
      <c r="G25" s="195">
        <v>82.74</v>
      </c>
      <c r="H25" s="179">
        <v>94</v>
      </c>
      <c r="I25" s="179">
        <v>95</v>
      </c>
      <c r="J25" s="234">
        <v>63.7</v>
      </c>
      <c r="K25" s="203">
        <f aca="true" t="shared" si="2" ref="K25:K31">J25*1.5</f>
        <v>95.55000000000001</v>
      </c>
      <c r="L25" s="96">
        <f aca="true" t="shared" si="3" ref="L25:L31">E25+G25+H25+I25+K25</f>
        <v>457.29</v>
      </c>
    </row>
    <row r="26" spans="1:12" ht="14.25" customHeight="1">
      <c r="A26" s="10" t="s">
        <v>29</v>
      </c>
      <c r="B26" s="58">
        <v>19</v>
      </c>
      <c r="C26" s="230" t="s">
        <v>195</v>
      </c>
      <c r="D26" s="68" t="s">
        <v>97</v>
      </c>
      <c r="E26" s="243">
        <v>55</v>
      </c>
      <c r="F26" s="248">
        <v>38.5</v>
      </c>
      <c r="G26" s="187">
        <v>76.18</v>
      </c>
      <c r="H26" s="113">
        <v>86</v>
      </c>
      <c r="I26" s="113">
        <v>70</v>
      </c>
      <c r="J26" s="225">
        <v>55.58</v>
      </c>
      <c r="K26" s="21">
        <f t="shared" si="2"/>
        <v>83.37</v>
      </c>
      <c r="L26" s="94">
        <f t="shared" si="3"/>
        <v>370.55</v>
      </c>
    </row>
    <row r="27" spans="1:13" ht="14.25" customHeight="1">
      <c r="A27" s="10" t="s">
        <v>30</v>
      </c>
      <c r="B27" s="58">
        <v>22</v>
      </c>
      <c r="C27" s="230" t="s">
        <v>198</v>
      </c>
      <c r="D27" s="68" t="s">
        <v>149</v>
      </c>
      <c r="E27" s="243">
        <v>60</v>
      </c>
      <c r="F27" s="248">
        <v>32.8</v>
      </c>
      <c r="G27" s="187">
        <v>65.48</v>
      </c>
      <c r="H27" s="113">
        <v>84</v>
      </c>
      <c r="I27" s="113">
        <v>55</v>
      </c>
      <c r="J27" s="225">
        <v>43.04</v>
      </c>
      <c r="K27" s="21">
        <f t="shared" si="2"/>
        <v>64.56</v>
      </c>
      <c r="L27" s="92">
        <f t="shared" si="3"/>
        <v>329.04</v>
      </c>
      <c r="M27" s="4"/>
    </row>
    <row r="28" spans="1:13" ht="14.25" customHeight="1">
      <c r="A28" s="10" t="s">
        <v>31</v>
      </c>
      <c r="B28" s="58">
        <v>20</v>
      </c>
      <c r="C28" s="229" t="s">
        <v>196</v>
      </c>
      <c r="D28" s="68" t="s">
        <v>87</v>
      </c>
      <c r="E28" s="243">
        <v>80</v>
      </c>
      <c r="F28" s="248">
        <v>27.28</v>
      </c>
      <c r="G28" s="187">
        <v>53.34</v>
      </c>
      <c r="H28" s="113">
        <v>84</v>
      </c>
      <c r="I28" s="113">
        <v>45</v>
      </c>
      <c r="J28" s="225">
        <v>34.78</v>
      </c>
      <c r="K28" s="21">
        <f t="shared" si="2"/>
        <v>52.17</v>
      </c>
      <c r="L28" s="92">
        <f t="shared" si="3"/>
        <v>314.51000000000005</v>
      </c>
      <c r="M28" s="4"/>
    </row>
    <row r="29" spans="1:13" ht="14.25" customHeight="1">
      <c r="A29" s="10" t="s">
        <v>32</v>
      </c>
      <c r="B29" s="58">
        <v>17</v>
      </c>
      <c r="C29" s="229" t="s">
        <v>194</v>
      </c>
      <c r="D29" s="68" t="s">
        <v>97</v>
      </c>
      <c r="E29" s="24">
        <v>20</v>
      </c>
      <c r="F29" s="248">
        <v>31.1</v>
      </c>
      <c r="G29" s="187">
        <v>59.04</v>
      </c>
      <c r="H29" s="113">
        <v>74</v>
      </c>
      <c r="I29" s="113">
        <v>60</v>
      </c>
      <c r="J29" s="225">
        <v>54.62</v>
      </c>
      <c r="K29" s="21">
        <f t="shared" si="2"/>
        <v>81.92999999999999</v>
      </c>
      <c r="L29" s="92">
        <f t="shared" si="3"/>
        <v>294.96999999999997</v>
      </c>
      <c r="M29" s="4"/>
    </row>
    <row r="30" spans="1:13" ht="14.25" customHeight="1">
      <c r="A30" s="10" t="s">
        <v>33</v>
      </c>
      <c r="B30" s="58">
        <v>63</v>
      </c>
      <c r="C30" s="230" t="s">
        <v>226</v>
      </c>
      <c r="D30" s="68" t="s">
        <v>223</v>
      </c>
      <c r="E30" s="24">
        <v>25</v>
      </c>
      <c r="F30" s="248">
        <v>32.5</v>
      </c>
      <c r="G30" s="187">
        <v>64.32</v>
      </c>
      <c r="H30" s="113">
        <v>72</v>
      </c>
      <c r="I30" s="113">
        <v>45</v>
      </c>
      <c r="J30" s="225">
        <v>44.32</v>
      </c>
      <c r="K30" s="21">
        <f t="shared" si="2"/>
        <v>66.48</v>
      </c>
      <c r="L30" s="94">
        <f t="shared" si="3"/>
        <v>272.8</v>
      </c>
      <c r="M30" s="4"/>
    </row>
    <row r="31" spans="1:13" ht="14.25" customHeight="1" thickBot="1">
      <c r="A31" s="11" t="s">
        <v>34</v>
      </c>
      <c r="B31" s="60">
        <v>21</v>
      </c>
      <c r="C31" s="231" t="s">
        <v>197</v>
      </c>
      <c r="D31" s="133" t="s">
        <v>122</v>
      </c>
      <c r="E31" s="23">
        <v>20</v>
      </c>
      <c r="F31" s="249">
        <v>30.7</v>
      </c>
      <c r="G31" s="196">
        <v>59.34</v>
      </c>
      <c r="H31" s="180">
        <v>50</v>
      </c>
      <c r="I31" s="180">
        <v>25</v>
      </c>
      <c r="J31" s="227">
        <v>29.78</v>
      </c>
      <c r="K31" s="22">
        <f t="shared" si="2"/>
        <v>44.67</v>
      </c>
      <c r="L31" s="95">
        <f t="shared" si="3"/>
        <v>199.01</v>
      </c>
      <c r="M31" s="4"/>
    </row>
    <row r="32" spans="1:13" ht="14.25" customHeight="1">
      <c r="A32" s="2"/>
      <c r="B32" s="3"/>
      <c r="C32" s="4"/>
      <c r="D32" s="3"/>
      <c r="E32" s="3"/>
      <c r="F32" s="3"/>
      <c r="G32" s="3"/>
      <c r="H32" s="3"/>
      <c r="I32" s="3"/>
      <c r="J32" s="6"/>
      <c r="K32" s="3"/>
      <c r="L32" s="2"/>
      <c r="M32" s="4"/>
    </row>
    <row r="33" spans="1:13" ht="14.25" customHeight="1">
      <c r="A33" s="2"/>
      <c r="B33" s="3"/>
      <c r="C33" s="4"/>
      <c r="D33" s="3"/>
      <c r="E33" s="3"/>
      <c r="F33" s="3"/>
      <c r="G33" s="3"/>
      <c r="H33" s="3"/>
      <c r="I33" s="3"/>
      <c r="J33" s="6"/>
      <c r="K33" s="3"/>
      <c r="L33" s="2"/>
      <c r="M33" s="4"/>
    </row>
    <row r="34" ht="15" customHeight="1"/>
    <row r="35" spans="1:10" ht="13.5" customHeight="1">
      <c r="A35" s="99" t="s">
        <v>48</v>
      </c>
      <c r="F35" s="98" t="s">
        <v>72</v>
      </c>
      <c r="J35" s="54"/>
    </row>
    <row r="36" ht="12.75">
      <c r="M36" s="4"/>
    </row>
  </sheetData>
  <sheetProtection/>
  <printOptions/>
  <pageMargins left="0.5905511811023623" right="0.5905511811023623" top="0.3937007874015748" bottom="0.3937007874015748" header="0" footer="0"/>
  <pageSetup horizontalDpi="300" verticalDpi="3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H19" sqref="H19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4.75390625" style="110" customWidth="1"/>
    <col min="4" max="4" width="18.75390625" style="110" customWidth="1"/>
    <col min="5" max="6" width="9.125" style="29" customWidth="1"/>
    <col min="7" max="7" width="8.75390625" style="29" customWidth="1"/>
    <col min="8" max="8" width="9.75390625" style="29" customWidth="1"/>
    <col min="9" max="16384" width="9.125" style="28" customWidth="1"/>
  </cols>
  <sheetData>
    <row r="1" spans="1:8" ht="15">
      <c r="A1" s="116" t="s">
        <v>104</v>
      </c>
      <c r="B1" s="115"/>
      <c r="C1" s="115"/>
      <c r="D1" s="114"/>
      <c r="E1" s="114"/>
      <c r="F1" s="114"/>
      <c r="G1" s="114"/>
      <c r="H1" s="117"/>
    </row>
    <row r="2" ht="21" customHeight="1"/>
    <row r="3" spans="1:9" ht="18" customHeight="1">
      <c r="A3" s="112" t="s">
        <v>108</v>
      </c>
      <c r="H3" s="118" t="s">
        <v>102</v>
      </c>
      <c r="I3" s="29"/>
    </row>
    <row r="4" ht="6" customHeight="1"/>
    <row r="5" spans="1:8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92</v>
      </c>
      <c r="F5" s="263" t="s">
        <v>93</v>
      </c>
      <c r="G5" s="267" t="s">
        <v>95</v>
      </c>
      <c r="H5" s="267"/>
    </row>
    <row r="6" spans="1:8" ht="18.75" customHeight="1">
      <c r="A6" s="264"/>
      <c r="B6" s="264"/>
      <c r="C6" s="266"/>
      <c r="D6" s="266"/>
      <c r="E6" s="264"/>
      <c r="F6" s="264"/>
      <c r="G6" s="113" t="s">
        <v>92</v>
      </c>
      <c r="H6" s="113" t="s">
        <v>93</v>
      </c>
    </row>
    <row r="7" spans="1:8" ht="15" customHeight="1">
      <c r="A7" s="154" t="s">
        <v>28</v>
      </c>
      <c r="B7" s="158">
        <v>35</v>
      </c>
      <c r="C7" s="121" t="s">
        <v>270</v>
      </c>
      <c r="D7" s="172" t="s">
        <v>87</v>
      </c>
      <c r="E7" s="154">
        <v>100</v>
      </c>
      <c r="F7" s="155">
        <v>0.10486111111111111</v>
      </c>
      <c r="G7" s="154">
        <v>100</v>
      </c>
      <c r="H7" s="155">
        <v>0.10277777777777779</v>
      </c>
    </row>
    <row r="8" spans="1:8" ht="15" customHeight="1">
      <c r="A8" s="154" t="s">
        <v>29</v>
      </c>
      <c r="B8" s="158">
        <v>47</v>
      </c>
      <c r="C8" s="71" t="s">
        <v>281</v>
      </c>
      <c r="D8" s="158" t="s">
        <v>131</v>
      </c>
      <c r="E8" s="154">
        <v>85</v>
      </c>
      <c r="F8" s="155">
        <v>0.19305555555555554</v>
      </c>
      <c r="G8" s="154">
        <v>90</v>
      </c>
      <c r="H8" s="155">
        <v>0.14722222222222223</v>
      </c>
    </row>
    <row r="9" spans="1:8" ht="15" customHeight="1">
      <c r="A9" s="154" t="s">
        <v>30</v>
      </c>
      <c r="B9" s="158">
        <v>51</v>
      </c>
      <c r="C9" s="71" t="s">
        <v>285</v>
      </c>
      <c r="D9" s="158" t="s">
        <v>133</v>
      </c>
      <c r="E9" s="154">
        <v>70</v>
      </c>
      <c r="F9" s="155">
        <v>0.1763888888888889</v>
      </c>
      <c r="G9" s="154">
        <v>85</v>
      </c>
      <c r="H9" s="155">
        <v>0.1673611111111111</v>
      </c>
    </row>
    <row r="10" spans="1:8" ht="15" customHeight="1">
      <c r="A10" s="156" t="s">
        <v>31</v>
      </c>
      <c r="B10" s="74">
        <v>50</v>
      </c>
      <c r="C10" s="159" t="s">
        <v>284</v>
      </c>
      <c r="D10" s="74" t="s">
        <v>133</v>
      </c>
      <c r="E10" s="156">
        <v>85</v>
      </c>
      <c r="F10" s="157">
        <v>0.17777777777777778</v>
      </c>
      <c r="G10" s="156">
        <v>70</v>
      </c>
      <c r="H10" s="157">
        <v>0.18055555555555555</v>
      </c>
    </row>
    <row r="11" spans="1:8" ht="15" customHeight="1">
      <c r="A11" s="156" t="s">
        <v>32</v>
      </c>
      <c r="B11" s="74">
        <v>25</v>
      </c>
      <c r="C11" s="159" t="s">
        <v>261</v>
      </c>
      <c r="D11" s="74" t="s">
        <v>97</v>
      </c>
      <c r="E11" s="156">
        <v>80</v>
      </c>
      <c r="F11" s="157">
        <v>0.15416666666666667</v>
      </c>
      <c r="G11" s="156">
        <v>60</v>
      </c>
      <c r="H11" s="157">
        <v>0.13749999999999998</v>
      </c>
    </row>
    <row r="12" spans="1:8" ht="15" customHeight="1">
      <c r="A12" s="156" t="s">
        <v>33</v>
      </c>
      <c r="B12" s="74">
        <v>36</v>
      </c>
      <c r="C12" s="159" t="s">
        <v>271</v>
      </c>
      <c r="D12" s="74" t="s">
        <v>122</v>
      </c>
      <c r="E12" s="156">
        <v>90</v>
      </c>
      <c r="F12" s="157">
        <v>0.17708333333333334</v>
      </c>
      <c r="G12" s="156">
        <v>60</v>
      </c>
      <c r="H12" s="157">
        <v>0.17569444444444446</v>
      </c>
    </row>
    <row r="13" spans="1:8" ht="15" customHeight="1">
      <c r="A13" s="156" t="s">
        <v>34</v>
      </c>
      <c r="B13" s="74">
        <v>40</v>
      </c>
      <c r="C13" s="159" t="s">
        <v>275</v>
      </c>
      <c r="D13" s="74" t="s">
        <v>149</v>
      </c>
      <c r="E13" s="156">
        <v>70</v>
      </c>
      <c r="F13" s="157">
        <v>0.18541666666666667</v>
      </c>
      <c r="G13" s="156"/>
      <c r="H13" s="156"/>
    </row>
    <row r="14" spans="1:8" ht="15" customHeight="1">
      <c r="A14" s="156" t="s">
        <v>35</v>
      </c>
      <c r="B14" s="74">
        <v>33</v>
      </c>
      <c r="C14" s="159" t="s">
        <v>268</v>
      </c>
      <c r="D14" s="74" t="s">
        <v>87</v>
      </c>
      <c r="E14" s="156">
        <v>65</v>
      </c>
      <c r="F14" s="157">
        <v>0.13333333333333333</v>
      </c>
      <c r="G14" s="156"/>
      <c r="H14" s="156"/>
    </row>
    <row r="15" spans="1:8" ht="15" customHeight="1">
      <c r="A15" s="156" t="s">
        <v>36</v>
      </c>
      <c r="B15" s="74">
        <v>49</v>
      </c>
      <c r="C15" s="159" t="s">
        <v>283</v>
      </c>
      <c r="D15" s="74" t="s">
        <v>19</v>
      </c>
      <c r="E15" s="156">
        <v>65</v>
      </c>
      <c r="F15" s="157">
        <v>0.19930555555555554</v>
      </c>
      <c r="G15" s="156"/>
      <c r="H15" s="156"/>
    </row>
    <row r="16" spans="1:8" ht="15" customHeight="1">
      <c r="A16" s="156" t="s">
        <v>37</v>
      </c>
      <c r="B16" s="74">
        <v>45</v>
      </c>
      <c r="C16" s="159" t="s">
        <v>279</v>
      </c>
      <c r="D16" s="74" t="s">
        <v>131</v>
      </c>
      <c r="E16" s="156">
        <v>60</v>
      </c>
      <c r="F16" s="157">
        <v>0.17222222222222225</v>
      </c>
      <c r="G16" s="156"/>
      <c r="H16" s="156"/>
    </row>
    <row r="17" spans="1:8" ht="15" customHeight="1">
      <c r="A17" s="156" t="s">
        <v>38</v>
      </c>
      <c r="B17" s="74">
        <v>46</v>
      </c>
      <c r="C17" s="159" t="s">
        <v>280</v>
      </c>
      <c r="D17" s="74" t="s">
        <v>131</v>
      </c>
      <c r="E17" s="156">
        <v>60</v>
      </c>
      <c r="F17" s="157">
        <v>0.18125</v>
      </c>
      <c r="G17" s="156"/>
      <c r="H17" s="156"/>
    </row>
    <row r="18" spans="1:8" ht="15" customHeight="1">
      <c r="A18" s="156" t="s">
        <v>39</v>
      </c>
      <c r="B18" s="74">
        <v>30</v>
      </c>
      <c r="C18" s="159" t="s">
        <v>265</v>
      </c>
      <c r="D18" s="74" t="s">
        <v>116</v>
      </c>
      <c r="E18" s="156">
        <v>60</v>
      </c>
      <c r="F18" s="157">
        <v>0.20902777777777778</v>
      </c>
      <c r="G18" s="156"/>
      <c r="H18" s="156"/>
    </row>
    <row r="19" spans="1:8" ht="15" customHeight="1">
      <c r="A19" s="156" t="s">
        <v>40</v>
      </c>
      <c r="B19" s="74">
        <v>37</v>
      </c>
      <c r="C19" s="159" t="s">
        <v>272</v>
      </c>
      <c r="D19" s="74" t="s">
        <v>122</v>
      </c>
      <c r="E19" s="156">
        <v>55</v>
      </c>
      <c r="F19" s="157">
        <v>0.18125</v>
      </c>
      <c r="G19" s="156"/>
      <c r="H19" s="156"/>
    </row>
    <row r="20" spans="1:8" ht="15" customHeight="1">
      <c r="A20" s="156" t="s">
        <v>41</v>
      </c>
      <c r="B20" s="74">
        <v>28</v>
      </c>
      <c r="C20" s="160" t="s">
        <v>264</v>
      </c>
      <c r="D20" s="74" t="s">
        <v>116</v>
      </c>
      <c r="E20" s="156">
        <v>55</v>
      </c>
      <c r="F20" s="157">
        <v>0.19236111111111112</v>
      </c>
      <c r="G20" s="156"/>
      <c r="H20" s="156"/>
    </row>
    <row r="21" spans="1:8" ht="15" customHeight="1">
      <c r="A21" s="156" t="s">
        <v>42</v>
      </c>
      <c r="B21" s="74">
        <v>44</v>
      </c>
      <c r="C21" s="159" t="s">
        <v>278</v>
      </c>
      <c r="D21" s="74" t="s">
        <v>45</v>
      </c>
      <c r="E21" s="156">
        <v>55</v>
      </c>
      <c r="F21" s="157">
        <v>0.19375</v>
      </c>
      <c r="G21" s="156"/>
      <c r="H21" s="156"/>
    </row>
    <row r="22" spans="1:8" ht="15" customHeight="1">
      <c r="A22" s="74" t="s">
        <v>43</v>
      </c>
      <c r="B22" s="74">
        <v>24</v>
      </c>
      <c r="C22" s="159" t="s">
        <v>260</v>
      </c>
      <c r="D22" s="74" t="s">
        <v>97</v>
      </c>
      <c r="E22" s="156">
        <v>50</v>
      </c>
      <c r="F22" s="157">
        <v>0.15833333333333333</v>
      </c>
      <c r="G22" s="156"/>
      <c r="H22" s="156"/>
    </row>
    <row r="23" spans="1:8" ht="15" customHeight="1">
      <c r="A23" s="156" t="s">
        <v>60</v>
      </c>
      <c r="B23" s="74">
        <v>41</v>
      </c>
      <c r="C23" s="159" t="s">
        <v>276</v>
      </c>
      <c r="D23" s="74" t="s">
        <v>59</v>
      </c>
      <c r="E23" s="156">
        <v>50</v>
      </c>
      <c r="F23" s="157">
        <v>0.16666666666666666</v>
      </c>
      <c r="G23" s="156"/>
      <c r="H23" s="156"/>
    </row>
    <row r="24" spans="1:8" ht="15" customHeight="1">
      <c r="A24" s="156" t="s">
        <v>61</v>
      </c>
      <c r="B24" s="74">
        <v>48</v>
      </c>
      <c r="C24" s="159" t="s">
        <v>282</v>
      </c>
      <c r="D24" s="74" t="s">
        <v>131</v>
      </c>
      <c r="E24" s="156">
        <v>50</v>
      </c>
      <c r="F24" s="157">
        <v>0.17430555555555557</v>
      </c>
      <c r="G24" s="156"/>
      <c r="H24" s="156"/>
    </row>
    <row r="25" spans="1:8" ht="15" customHeight="1">
      <c r="A25" s="156" t="s">
        <v>62</v>
      </c>
      <c r="B25" s="74">
        <v>23</v>
      </c>
      <c r="C25" s="159" t="s">
        <v>259</v>
      </c>
      <c r="D25" s="74" t="s">
        <v>97</v>
      </c>
      <c r="E25" s="156">
        <v>45</v>
      </c>
      <c r="F25" s="157">
        <v>0.15486111111111112</v>
      </c>
      <c r="G25" s="156"/>
      <c r="H25" s="156"/>
    </row>
    <row r="26" spans="1:8" ht="15" customHeight="1">
      <c r="A26" s="156" t="s">
        <v>63</v>
      </c>
      <c r="B26" s="74">
        <v>34</v>
      </c>
      <c r="C26" s="159" t="s">
        <v>269</v>
      </c>
      <c r="D26" s="74" t="s">
        <v>87</v>
      </c>
      <c r="E26" s="156">
        <v>45</v>
      </c>
      <c r="F26" s="157">
        <v>0.20555555555555557</v>
      </c>
      <c r="G26" s="156"/>
      <c r="H26" s="156"/>
    </row>
    <row r="27" spans="1:8" ht="15" customHeight="1">
      <c r="A27" s="156" t="s">
        <v>64</v>
      </c>
      <c r="B27" s="74">
        <v>39</v>
      </c>
      <c r="C27" s="159" t="s">
        <v>274</v>
      </c>
      <c r="D27" s="74" t="s">
        <v>149</v>
      </c>
      <c r="E27" s="156">
        <v>40</v>
      </c>
      <c r="F27" s="157">
        <v>0.17777777777777778</v>
      </c>
      <c r="G27" s="156"/>
      <c r="H27" s="156"/>
    </row>
    <row r="28" spans="1:8" ht="15" customHeight="1">
      <c r="A28" s="156" t="s">
        <v>65</v>
      </c>
      <c r="B28" s="74">
        <v>32</v>
      </c>
      <c r="C28" s="159" t="s">
        <v>267</v>
      </c>
      <c r="D28" s="74" t="s">
        <v>116</v>
      </c>
      <c r="E28" s="156">
        <v>40</v>
      </c>
      <c r="F28" s="157">
        <v>0.2298611111111111</v>
      </c>
      <c r="G28" s="156"/>
      <c r="H28" s="156"/>
    </row>
    <row r="29" spans="1:8" ht="15" customHeight="1">
      <c r="A29" s="156" t="s">
        <v>66</v>
      </c>
      <c r="B29" s="74">
        <v>38</v>
      </c>
      <c r="C29" s="159" t="s">
        <v>273</v>
      </c>
      <c r="D29" s="74" t="s">
        <v>122</v>
      </c>
      <c r="E29" s="156">
        <v>35</v>
      </c>
      <c r="F29" s="157">
        <v>0.19305555555555554</v>
      </c>
      <c r="G29" s="156"/>
      <c r="H29" s="156"/>
    </row>
    <row r="30" spans="1:8" ht="15" customHeight="1">
      <c r="A30" s="156" t="s">
        <v>168</v>
      </c>
      <c r="B30" s="74">
        <v>42</v>
      </c>
      <c r="C30" s="159" t="s">
        <v>277</v>
      </c>
      <c r="D30" s="74" t="s">
        <v>59</v>
      </c>
      <c r="E30" s="156">
        <v>35</v>
      </c>
      <c r="F30" s="157">
        <v>0.22430555555555556</v>
      </c>
      <c r="G30" s="156"/>
      <c r="H30" s="156"/>
    </row>
    <row r="31" spans="1:8" ht="15" customHeight="1">
      <c r="A31" s="156" t="s">
        <v>169</v>
      </c>
      <c r="B31" s="74">
        <v>31</v>
      </c>
      <c r="C31" s="159" t="s">
        <v>266</v>
      </c>
      <c r="D31" s="74" t="s">
        <v>116</v>
      </c>
      <c r="E31" s="156">
        <v>25</v>
      </c>
      <c r="F31" s="157">
        <v>0.18819444444444444</v>
      </c>
      <c r="G31" s="156"/>
      <c r="H31" s="156"/>
    </row>
    <row r="32" spans="1:8" ht="15" customHeight="1">
      <c r="A32" s="156" t="s">
        <v>170</v>
      </c>
      <c r="B32" s="74">
        <v>26</v>
      </c>
      <c r="C32" s="159" t="s">
        <v>262</v>
      </c>
      <c r="D32" s="74" t="s">
        <v>116</v>
      </c>
      <c r="E32" s="156">
        <v>25</v>
      </c>
      <c r="F32" s="157">
        <v>0.2076388888888889</v>
      </c>
      <c r="G32" s="156"/>
      <c r="H32" s="156"/>
    </row>
    <row r="33" spans="1:8" ht="15" customHeight="1">
      <c r="A33" s="156" t="s">
        <v>171</v>
      </c>
      <c r="B33" s="74">
        <v>27</v>
      </c>
      <c r="C33" s="160" t="s">
        <v>263</v>
      </c>
      <c r="D33" s="74" t="s">
        <v>116</v>
      </c>
      <c r="E33" s="156">
        <v>20</v>
      </c>
      <c r="F33" s="157">
        <v>0.2236111111111111</v>
      </c>
      <c r="G33" s="156"/>
      <c r="H33" s="156"/>
    </row>
    <row r="34" spans="1:8" ht="15" customHeight="1">
      <c r="A34" s="156" t="s">
        <v>172</v>
      </c>
      <c r="B34" s="74">
        <v>52</v>
      </c>
      <c r="C34" s="159" t="s">
        <v>286</v>
      </c>
      <c r="D34" s="74" t="s">
        <v>133</v>
      </c>
      <c r="E34" s="156">
        <v>20</v>
      </c>
      <c r="F34" s="157">
        <v>0.22708333333333333</v>
      </c>
      <c r="G34" s="156"/>
      <c r="H34" s="156"/>
    </row>
    <row r="35" spans="1:8" ht="15" customHeight="1">
      <c r="A35" s="154"/>
      <c r="B35" s="156"/>
      <c r="C35" s="162"/>
      <c r="D35" s="162"/>
      <c r="E35" s="156"/>
      <c r="F35" s="156"/>
      <c r="G35" s="156"/>
      <c r="H35" s="156"/>
    </row>
    <row r="36" spans="1:9" ht="18" customHeight="1">
      <c r="A36" s="112" t="s">
        <v>108</v>
      </c>
      <c r="H36" s="118" t="s">
        <v>103</v>
      </c>
      <c r="I36" s="29"/>
    </row>
    <row r="37" ht="6" customHeight="1"/>
    <row r="38" spans="1:8" ht="15">
      <c r="A38" s="263" t="s">
        <v>0</v>
      </c>
      <c r="B38" s="263" t="s">
        <v>1</v>
      </c>
      <c r="C38" s="265" t="s">
        <v>91</v>
      </c>
      <c r="D38" s="265" t="s">
        <v>17</v>
      </c>
      <c r="E38" s="263" t="s">
        <v>92</v>
      </c>
      <c r="F38" s="263" t="s">
        <v>93</v>
      </c>
      <c r="G38" s="267" t="s">
        <v>95</v>
      </c>
      <c r="H38" s="267"/>
    </row>
    <row r="39" spans="1:8" ht="18.75" customHeight="1">
      <c r="A39" s="264"/>
      <c r="B39" s="264"/>
      <c r="C39" s="266"/>
      <c r="D39" s="266"/>
      <c r="E39" s="264"/>
      <c r="F39" s="264"/>
      <c r="G39" s="113" t="s">
        <v>92</v>
      </c>
      <c r="H39" s="113" t="s">
        <v>93</v>
      </c>
    </row>
    <row r="40" spans="1:8" ht="15" customHeight="1">
      <c r="A40" s="154" t="s">
        <v>28</v>
      </c>
      <c r="B40" s="158">
        <v>53</v>
      </c>
      <c r="C40" s="71" t="s">
        <v>287</v>
      </c>
      <c r="D40" s="158" t="s">
        <v>97</v>
      </c>
      <c r="E40" s="154">
        <v>80</v>
      </c>
      <c r="F40" s="155">
        <v>0.15555555555555556</v>
      </c>
      <c r="G40" s="154">
        <v>90</v>
      </c>
      <c r="H40" s="155">
        <v>0.14375000000000002</v>
      </c>
    </row>
    <row r="41" spans="1:8" ht="15" customHeight="1">
      <c r="A41" s="154" t="s">
        <v>29</v>
      </c>
      <c r="B41" s="158">
        <v>61</v>
      </c>
      <c r="C41" s="122" t="s">
        <v>295</v>
      </c>
      <c r="D41" s="158" t="s">
        <v>131</v>
      </c>
      <c r="E41" s="154">
        <v>60</v>
      </c>
      <c r="F41" s="155">
        <v>0.17222222222222225</v>
      </c>
      <c r="G41" s="154">
        <v>85</v>
      </c>
      <c r="H41" s="155">
        <v>0.14791666666666667</v>
      </c>
    </row>
    <row r="42" spans="1:8" ht="15" customHeight="1">
      <c r="A42" s="154" t="s">
        <v>30</v>
      </c>
      <c r="B42" s="158">
        <v>60</v>
      </c>
      <c r="C42" s="71" t="s">
        <v>294</v>
      </c>
      <c r="D42" s="158" t="s">
        <v>59</v>
      </c>
      <c r="E42" s="154">
        <v>55</v>
      </c>
      <c r="F42" s="155">
        <v>0.13680555555555554</v>
      </c>
      <c r="G42" s="154">
        <v>60</v>
      </c>
      <c r="H42" s="155">
        <v>0.14791666666666667</v>
      </c>
    </row>
    <row r="43" spans="1:8" ht="15" customHeight="1">
      <c r="A43" s="156" t="s">
        <v>31</v>
      </c>
      <c r="B43" s="74">
        <v>54</v>
      </c>
      <c r="C43" s="159" t="s">
        <v>288</v>
      </c>
      <c r="D43" s="74" t="s">
        <v>116</v>
      </c>
      <c r="E43" s="156">
        <v>50</v>
      </c>
      <c r="F43" s="157">
        <v>0.19027777777777777</v>
      </c>
      <c r="G43" s="156">
        <v>30</v>
      </c>
      <c r="H43" s="157">
        <v>0.18194444444444444</v>
      </c>
    </row>
    <row r="44" spans="1:8" ht="15" customHeight="1">
      <c r="A44" s="156" t="s">
        <v>32</v>
      </c>
      <c r="B44" s="74">
        <v>62</v>
      </c>
      <c r="C44" s="160" t="s">
        <v>296</v>
      </c>
      <c r="D44" s="74" t="s">
        <v>21</v>
      </c>
      <c r="E44" s="156">
        <v>40</v>
      </c>
      <c r="F44" s="157">
        <v>0.14583333333333334</v>
      </c>
      <c r="G44" s="156"/>
      <c r="H44" s="156"/>
    </row>
    <row r="45" spans="1:8" ht="15" customHeight="1">
      <c r="A45" s="156" t="s">
        <v>33</v>
      </c>
      <c r="B45" s="74">
        <v>59</v>
      </c>
      <c r="C45" s="159" t="s">
        <v>293</v>
      </c>
      <c r="D45" s="74" t="s">
        <v>59</v>
      </c>
      <c r="E45" s="156">
        <v>35</v>
      </c>
      <c r="F45" s="157">
        <v>0.22083333333333333</v>
      </c>
      <c r="G45" s="156"/>
      <c r="H45" s="156"/>
    </row>
    <row r="46" spans="1:8" ht="15" customHeight="1">
      <c r="A46" s="156" t="s">
        <v>34</v>
      </c>
      <c r="B46" s="74">
        <v>56</v>
      </c>
      <c r="C46" s="159" t="s">
        <v>290</v>
      </c>
      <c r="D46" s="74" t="s">
        <v>87</v>
      </c>
      <c r="E46" s="156">
        <v>30</v>
      </c>
      <c r="F46" s="157">
        <v>0.17430555555555557</v>
      </c>
      <c r="G46" s="156"/>
      <c r="H46" s="156"/>
    </row>
    <row r="47" spans="1:8" ht="15" customHeight="1">
      <c r="A47" s="156" t="s">
        <v>35</v>
      </c>
      <c r="B47" s="74">
        <v>58</v>
      </c>
      <c r="C47" s="160" t="s">
        <v>292</v>
      </c>
      <c r="D47" s="74" t="s">
        <v>149</v>
      </c>
      <c r="E47" s="156">
        <v>25</v>
      </c>
      <c r="F47" s="157">
        <v>0.24444444444444446</v>
      </c>
      <c r="G47" s="156"/>
      <c r="H47" s="156"/>
    </row>
    <row r="48" spans="1:8" ht="15" customHeight="1">
      <c r="A48" s="156" t="s">
        <v>36</v>
      </c>
      <c r="B48" s="74">
        <v>57</v>
      </c>
      <c r="C48" s="159" t="s">
        <v>291</v>
      </c>
      <c r="D48" s="74" t="s">
        <v>122</v>
      </c>
      <c r="E48" s="156">
        <v>15</v>
      </c>
      <c r="F48" s="157">
        <v>0.16041666666666668</v>
      </c>
      <c r="G48" s="156"/>
      <c r="H48" s="156"/>
    </row>
    <row r="49" spans="1:8" ht="15" customHeight="1">
      <c r="A49" s="156" t="s">
        <v>37</v>
      </c>
      <c r="B49" s="74">
        <v>55</v>
      </c>
      <c r="C49" s="159" t="s">
        <v>289</v>
      </c>
      <c r="D49" s="74" t="s">
        <v>116</v>
      </c>
      <c r="E49" s="156">
        <v>15</v>
      </c>
      <c r="F49" s="157">
        <v>0.2513888888888889</v>
      </c>
      <c r="G49" s="156"/>
      <c r="H49" s="156"/>
    </row>
  </sheetData>
  <sheetProtection/>
  <mergeCells count="14">
    <mergeCell ref="G5:H5"/>
    <mergeCell ref="F5:F6"/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  <mergeCell ref="F38:F39"/>
    <mergeCell ref="G38:H38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H34" sqref="H34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4.75390625" style="110" customWidth="1"/>
    <col min="4" max="4" width="18.75390625" style="110" customWidth="1"/>
    <col min="5" max="6" width="9.125" style="29" customWidth="1"/>
    <col min="7" max="7" width="8.75390625" style="29" customWidth="1"/>
    <col min="8" max="8" width="9.75390625" style="29" customWidth="1"/>
    <col min="9" max="16384" width="9.125" style="28" customWidth="1"/>
  </cols>
  <sheetData>
    <row r="1" spans="1:8" ht="15">
      <c r="A1" s="116" t="s">
        <v>104</v>
      </c>
      <c r="B1" s="115"/>
      <c r="C1" s="115"/>
      <c r="D1" s="114"/>
      <c r="E1" s="114"/>
      <c r="F1" s="114"/>
      <c r="G1" s="114"/>
      <c r="H1" s="117"/>
    </row>
    <row r="2" ht="21" customHeight="1"/>
    <row r="3" spans="1:9" ht="18" customHeight="1">
      <c r="A3" s="112" t="s">
        <v>109</v>
      </c>
      <c r="H3" s="118" t="s">
        <v>100</v>
      </c>
      <c r="I3" s="29"/>
    </row>
    <row r="4" ht="6" customHeight="1"/>
    <row r="5" spans="1:8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110</v>
      </c>
      <c r="F5" s="263" t="s">
        <v>92</v>
      </c>
      <c r="G5" s="267" t="s">
        <v>95</v>
      </c>
      <c r="H5" s="267"/>
    </row>
    <row r="6" spans="1:8" ht="18.75" customHeight="1">
      <c r="A6" s="264"/>
      <c r="B6" s="264"/>
      <c r="C6" s="266"/>
      <c r="D6" s="266"/>
      <c r="E6" s="264"/>
      <c r="F6" s="264"/>
      <c r="G6" s="113" t="s">
        <v>110</v>
      </c>
      <c r="H6" s="113" t="s">
        <v>92</v>
      </c>
    </row>
    <row r="7" spans="1:8" ht="15" customHeight="1">
      <c r="A7" s="154" t="s">
        <v>28</v>
      </c>
      <c r="B7" s="158">
        <v>7</v>
      </c>
      <c r="C7" s="71" t="s">
        <v>243</v>
      </c>
      <c r="D7" s="158" t="s">
        <v>97</v>
      </c>
      <c r="E7" s="184">
        <v>68.38</v>
      </c>
      <c r="F7" s="251">
        <f aca="true" t="shared" si="0" ref="F7:F22">E7*1.5</f>
        <v>102.57</v>
      </c>
      <c r="G7" s="184">
        <v>69.87</v>
      </c>
      <c r="H7" s="253">
        <f aca="true" t="shared" si="1" ref="H7:H12">G7*1.5</f>
        <v>104.805</v>
      </c>
    </row>
    <row r="8" spans="1:8" ht="15" customHeight="1">
      <c r="A8" s="154" t="s">
        <v>29</v>
      </c>
      <c r="B8" s="158">
        <v>4</v>
      </c>
      <c r="C8" s="71" t="s">
        <v>240</v>
      </c>
      <c r="D8" s="158" t="s">
        <v>97</v>
      </c>
      <c r="E8" s="184">
        <v>63.26</v>
      </c>
      <c r="F8" s="251">
        <f t="shared" si="0"/>
        <v>94.89</v>
      </c>
      <c r="G8" s="184">
        <v>69.09</v>
      </c>
      <c r="H8" s="253">
        <f t="shared" si="1"/>
        <v>103.635</v>
      </c>
    </row>
    <row r="9" spans="1:8" ht="15" customHeight="1">
      <c r="A9" s="154" t="s">
        <v>30</v>
      </c>
      <c r="B9" s="158">
        <v>1</v>
      </c>
      <c r="C9" s="71" t="s">
        <v>237</v>
      </c>
      <c r="D9" s="158" t="s">
        <v>97</v>
      </c>
      <c r="E9" s="184">
        <v>64.96</v>
      </c>
      <c r="F9" s="251">
        <f t="shared" si="0"/>
        <v>97.44</v>
      </c>
      <c r="G9" s="184">
        <v>68.45</v>
      </c>
      <c r="H9" s="253">
        <f t="shared" si="1"/>
        <v>102.67500000000001</v>
      </c>
    </row>
    <row r="10" spans="1:8" ht="15" customHeight="1">
      <c r="A10" s="156" t="s">
        <v>31</v>
      </c>
      <c r="B10" s="74">
        <v>2</v>
      </c>
      <c r="C10" s="159" t="s">
        <v>238</v>
      </c>
      <c r="D10" s="74" t="s">
        <v>97</v>
      </c>
      <c r="E10" s="182">
        <v>64.18</v>
      </c>
      <c r="F10" s="252">
        <f t="shared" si="0"/>
        <v>96.27000000000001</v>
      </c>
      <c r="G10" s="182">
        <v>66.63</v>
      </c>
      <c r="H10" s="254">
        <f t="shared" si="1"/>
        <v>99.945</v>
      </c>
    </row>
    <row r="11" spans="1:8" ht="15" customHeight="1">
      <c r="A11" s="156" t="s">
        <v>32</v>
      </c>
      <c r="B11" s="74">
        <v>14</v>
      </c>
      <c r="C11" s="159" t="s">
        <v>250</v>
      </c>
      <c r="D11" s="74" t="s">
        <v>59</v>
      </c>
      <c r="E11" s="182">
        <v>60.7</v>
      </c>
      <c r="F11" s="252">
        <f t="shared" si="0"/>
        <v>91.05000000000001</v>
      </c>
      <c r="G11" s="182">
        <v>64.48</v>
      </c>
      <c r="H11" s="254">
        <f t="shared" si="1"/>
        <v>96.72</v>
      </c>
    </row>
    <row r="12" spans="1:8" ht="15" customHeight="1">
      <c r="A12" s="156" t="s">
        <v>33</v>
      </c>
      <c r="B12" s="74">
        <v>15</v>
      </c>
      <c r="C12" s="159" t="s">
        <v>251</v>
      </c>
      <c r="D12" s="74" t="s">
        <v>59</v>
      </c>
      <c r="E12" s="182">
        <v>59.38</v>
      </c>
      <c r="F12" s="252">
        <f t="shared" si="0"/>
        <v>89.07000000000001</v>
      </c>
      <c r="G12" s="182">
        <v>53.29</v>
      </c>
      <c r="H12" s="254">
        <f t="shared" si="1"/>
        <v>79.935</v>
      </c>
    </row>
    <row r="13" spans="1:8" ht="15" customHeight="1">
      <c r="A13" s="156" t="s">
        <v>34</v>
      </c>
      <c r="B13" s="74">
        <v>5</v>
      </c>
      <c r="C13" s="159" t="s">
        <v>241</v>
      </c>
      <c r="D13" s="74" t="s">
        <v>97</v>
      </c>
      <c r="E13" s="182">
        <v>56.92</v>
      </c>
      <c r="F13" s="252">
        <f t="shared" si="0"/>
        <v>85.38</v>
      </c>
      <c r="G13" s="156"/>
      <c r="H13" s="156"/>
    </row>
    <row r="14" spans="1:8" ht="15" customHeight="1">
      <c r="A14" s="156" t="s">
        <v>35</v>
      </c>
      <c r="B14" s="74">
        <v>12</v>
      </c>
      <c r="C14" s="159" t="s">
        <v>248</v>
      </c>
      <c r="D14" s="74" t="s">
        <v>149</v>
      </c>
      <c r="E14" s="182">
        <v>51.12</v>
      </c>
      <c r="F14" s="252">
        <f t="shared" si="0"/>
        <v>76.67999999999999</v>
      </c>
      <c r="G14" s="156"/>
      <c r="H14" s="156"/>
    </row>
    <row r="15" spans="1:8" ht="15" customHeight="1">
      <c r="A15" s="156" t="s">
        <v>36</v>
      </c>
      <c r="B15" s="74">
        <v>3</v>
      </c>
      <c r="C15" s="159" t="s">
        <v>239</v>
      </c>
      <c r="D15" s="74" t="s">
        <v>97</v>
      </c>
      <c r="E15" s="182">
        <v>51.06</v>
      </c>
      <c r="F15" s="252">
        <f t="shared" si="0"/>
        <v>76.59</v>
      </c>
      <c r="G15" s="156"/>
      <c r="H15" s="156"/>
    </row>
    <row r="16" spans="1:8" ht="15" customHeight="1">
      <c r="A16" s="156" t="s">
        <v>37</v>
      </c>
      <c r="B16" s="74">
        <v>8</v>
      </c>
      <c r="C16" s="159" t="s">
        <v>244</v>
      </c>
      <c r="D16" s="74" t="s">
        <v>116</v>
      </c>
      <c r="E16" s="182">
        <v>50.74</v>
      </c>
      <c r="F16" s="252">
        <f t="shared" si="0"/>
        <v>76.11</v>
      </c>
      <c r="G16" s="156"/>
      <c r="H16" s="156"/>
    </row>
    <row r="17" spans="1:8" ht="15" customHeight="1">
      <c r="A17" s="156" t="s">
        <v>38</v>
      </c>
      <c r="B17" s="74">
        <v>16</v>
      </c>
      <c r="C17" s="159" t="s">
        <v>252</v>
      </c>
      <c r="D17" s="74" t="s">
        <v>131</v>
      </c>
      <c r="E17" s="182">
        <v>49.5</v>
      </c>
      <c r="F17" s="252">
        <f t="shared" si="0"/>
        <v>74.25</v>
      </c>
      <c r="G17" s="156"/>
      <c r="H17" s="156"/>
    </row>
    <row r="18" spans="1:8" ht="15" customHeight="1">
      <c r="A18" s="156" t="s">
        <v>39</v>
      </c>
      <c r="B18" s="74">
        <v>6</v>
      </c>
      <c r="C18" s="159" t="s">
        <v>242</v>
      </c>
      <c r="D18" s="74" t="s">
        <v>97</v>
      </c>
      <c r="E18" s="182">
        <v>48.62</v>
      </c>
      <c r="F18" s="252">
        <f t="shared" si="0"/>
        <v>72.92999999999999</v>
      </c>
      <c r="G18" s="156"/>
      <c r="H18" s="156"/>
    </row>
    <row r="19" spans="1:8" ht="15" customHeight="1">
      <c r="A19" s="156" t="s">
        <v>40</v>
      </c>
      <c r="B19" s="74">
        <v>10</v>
      </c>
      <c r="C19" s="159" t="s">
        <v>246</v>
      </c>
      <c r="D19" s="74" t="s">
        <v>122</v>
      </c>
      <c r="E19" s="182">
        <v>46.88</v>
      </c>
      <c r="F19" s="252">
        <f t="shared" si="0"/>
        <v>70.32000000000001</v>
      </c>
      <c r="G19" s="156"/>
      <c r="H19" s="156"/>
    </row>
    <row r="20" spans="1:8" ht="15" customHeight="1">
      <c r="A20" s="156" t="s">
        <v>41</v>
      </c>
      <c r="B20" s="74">
        <v>9</v>
      </c>
      <c r="C20" s="159" t="s">
        <v>245</v>
      </c>
      <c r="D20" s="74" t="s">
        <v>87</v>
      </c>
      <c r="E20" s="182">
        <v>41.72</v>
      </c>
      <c r="F20" s="252">
        <f t="shared" si="0"/>
        <v>62.58</v>
      </c>
      <c r="G20" s="156"/>
      <c r="H20" s="156"/>
    </row>
    <row r="21" spans="1:8" ht="15" customHeight="1">
      <c r="A21" s="156" t="s">
        <v>42</v>
      </c>
      <c r="B21" s="74">
        <v>11</v>
      </c>
      <c r="C21" s="159" t="s">
        <v>247</v>
      </c>
      <c r="D21" s="74" t="s">
        <v>122</v>
      </c>
      <c r="E21" s="182">
        <v>40.6</v>
      </c>
      <c r="F21" s="252">
        <f t="shared" si="0"/>
        <v>60.900000000000006</v>
      </c>
      <c r="G21" s="156"/>
      <c r="H21" s="156"/>
    </row>
    <row r="22" spans="1:8" ht="15" customHeight="1">
      <c r="A22" s="74" t="s">
        <v>43</v>
      </c>
      <c r="B22" s="74">
        <v>13</v>
      </c>
      <c r="C22" s="159" t="s">
        <v>249</v>
      </c>
      <c r="D22" s="74" t="s">
        <v>149</v>
      </c>
      <c r="E22" s="182">
        <v>30</v>
      </c>
      <c r="F22" s="252">
        <f t="shared" si="0"/>
        <v>45</v>
      </c>
      <c r="G22" s="156"/>
      <c r="H22" s="156"/>
    </row>
    <row r="23" spans="1:8" ht="15" customHeight="1">
      <c r="A23" s="154"/>
      <c r="B23" s="156"/>
      <c r="C23" s="162"/>
      <c r="D23" s="162"/>
      <c r="E23" s="156"/>
      <c r="F23" s="156"/>
      <c r="G23" s="156"/>
      <c r="H23" s="156"/>
    </row>
    <row r="24" spans="1:8" ht="15" customHeight="1">
      <c r="A24" s="154"/>
      <c r="B24" s="156"/>
      <c r="C24" s="162"/>
      <c r="D24" s="162"/>
      <c r="E24" s="156"/>
      <c r="F24" s="156"/>
      <c r="G24" s="156"/>
      <c r="H24" s="156"/>
    </row>
    <row r="25" spans="1:9" ht="18" customHeight="1">
      <c r="A25" s="112" t="s">
        <v>109</v>
      </c>
      <c r="H25" s="118" t="s">
        <v>101</v>
      </c>
      <c r="I25" s="29"/>
    </row>
    <row r="26" ht="6" customHeight="1"/>
    <row r="27" spans="1:8" ht="15">
      <c r="A27" s="263" t="s">
        <v>0</v>
      </c>
      <c r="B27" s="263" t="s">
        <v>1</v>
      </c>
      <c r="C27" s="265" t="s">
        <v>91</v>
      </c>
      <c r="D27" s="265" t="s">
        <v>17</v>
      </c>
      <c r="E27" s="263" t="s">
        <v>110</v>
      </c>
      <c r="F27" s="263" t="s">
        <v>92</v>
      </c>
      <c r="G27" s="267" t="s">
        <v>95</v>
      </c>
      <c r="H27" s="267"/>
    </row>
    <row r="28" spans="1:8" ht="18.75" customHeight="1">
      <c r="A28" s="264"/>
      <c r="B28" s="264"/>
      <c r="C28" s="266"/>
      <c r="D28" s="266"/>
      <c r="E28" s="264"/>
      <c r="F28" s="264"/>
      <c r="G28" s="113" t="s">
        <v>110</v>
      </c>
      <c r="H28" s="113" t="s">
        <v>92</v>
      </c>
    </row>
    <row r="29" spans="1:8" ht="15" customHeight="1">
      <c r="A29" s="154" t="s">
        <v>28</v>
      </c>
      <c r="B29" s="158">
        <v>18</v>
      </c>
      <c r="C29" s="122" t="s">
        <v>254</v>
      </c>
      <c r="D29" s="158" t="s">
        <v>97</v>
      </c>
      <c r="E29" s="184">
        <v>63.7</v>
      </c>
      <c r="F29" s="255">
        <f aca="true" t="shared" si="2" ref="F29:F35">E29*1.5</f>
        <v>95.55000000000001</v>
      </c>
      <c r="G29" s="256">
        <v>61.84</v>
      </c>
      <c r="H29" s="257">
        <f>G29*1.5</f>
        <v>92.76</v>
      </c>
    </row>
    <row r="30" spans="1:8" ht="15" customHeight="1">
      <c r="A30" s="154" t="s">
        <v>29</v>
      </c>
      <c r="B30" s="158">
        <v>17</v>
      </c>
      <c r="C30" s="71" t="s">
        <v>253</v>
      </c>
      <c r="D30" s="158" t="s">
        <v>97</v>
      </c>
      <c r="E30" s="184">
        <v>54.62</v>
      </c>
      <c r="F30" s="255">
        <f t="shared" si="2"/>
        <v>81.92999999999999</v>
      </c>
      <c r="G30" s="256">
        <v>60.1</v>
      </c>
      <c r="H30" s="257">
        <f>G30*1.5</f>
        <v>90.15</v>
      </c>
    </row>
    <row r="31" spans="1:8" ht="15" customHeight="1">
      <c r="A31" s="154" t="s">
        <v>30</v>
      </c>
      <c r="B31" s="158">
        <v>19</v>
      </c>
      <c r="C31" s="122" t="s">
        <v>255</v>
      </c>
      <c r="D31" s="158" t="s">
        <v>97</v>
      </c>
      <c r="E31" s="184">
        <v>55.58</v>
      </c>
      <c r="F31" s="255">
        <f t="shared" si="2"/>
        <v>83.37</v>
      </c>
      <c r="G31" s="256">
        <v>56.22</v>
      </c>
      <c r="H31" s="257">
        <f>G31*1.5</f>
        <v>84.33</v>
      </c>
    </row>
    <row r="32" spans="1:8" ht="15" customHeight="1">
      <c r="A32" s="156" t="s">
        <v>31</v>
      </c>
      <c r="B32" s="156">
        <v>63</v>
      </c>
      <c r="C32" s="161" t="s">
        <v>297</v>
      </c>
      <c r="D32" s="156" t="s">
        <v>45</v>
      </c>
      <c r="E32" s="182">
        <v>44.32</v>
      </c>
      <c r="F32" s="258">
        <f t="shared" si="2"/>
        <v>66.48</v>
      </c>
      <c r="G32" s="259">
        <v>44.48</v>
      </c>
      <c r="H32" s="260">
        <f>G32*1.5</f>
        <v>66.72</v>
      </c>
    </row>
    <row r="33" spans="1:8" ht="15" customHeight="1">
      <c r="A33" s="156" t="s">
        <v>32</v>
      </c>
      <c r="B33" s="74">
        <v>22</v>
      </c>
      <c r="C33" s="159" t="s">
        <v>258</v>
      </c>
      <c r="D33" s="74" t="s">
        <v>149</v>
      </c>
      <c r="E33" s="182">
        <v>43.04</v>
      </c>
      <c r="F33" s="258">
        <f t="shared" si="2"/>
        <v>64.56</v>
      </c>
      <c r="G33" s="261"/>
      <c r="H33" s="261"/>
    </row>
    <row r="34" spans="1:8" ht="15" customHeight="1">
      <c r="A34" s="74" t="s">
        <v>33</v>
      </c>
      <c r="B34" s="74">
        <v>20</v>
      </c>
      <c r="C34" s="159" t="s">
        <v>256</v>
      </c>
      <c r="D34" s="74" t="s">
        <v>87</v>
      </c>
      <c r="E34" s="182">
        <v>34.78</v>
      </c>
      <c r="F34" s="258">
        <f t="shared" si="2"/>
        <v>52.17</v>
      </c>
      <c r="G34" s="261"/>
      <c r="H34" s="261"/>
    </row>
    <row r="35" spans="1:8" ht="15" customHeight="1">
      <c r="A35" s="156" t="s">
        <v>34</v>
      </c>
      <c r="B35" s="74">
        <v>21</v>
      </c>
      <c r="C35" s="159" t="s">
        <v>257</v>
      </c>
      <c r="D35" s="74" t="s">
        <v>122</v>
      </c>
      <c r="E35" s="182">
        <v>29.78</v>
      </c>
      <c r="F35" s="258">
        <f t="shared" si="2"/>
        <v>44.67</v>
      </c>
      <c r="G35" s="261"/>
      <c r="H35" s="261"/>
    </row>
    <row r="36" ht="15" customHeight="1"/>
  </sheetData>
  <sheetProtection/>
  <mergeCells count="14">
    <mergeCell ref="G5:H5"/>
    <mergeCell ref="F5:F6"/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G27:H27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31">
      <selection activeCell="F52" sqref="F52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4.75390625" style="110" customWidth="1"/>
    <col min="4" max="4" width="18.75390625" style="110" customWidth="1"/>
    <col min="5" max="6" width="9.125" style="29" customWidth="1"/>
    <col min="7" max="7" width="8.75390625" style="29" customWidth="1"/>
    <col min="8" max="8" width="9.75390625" style="29" customWidth="1"/>
    <col min="9" max="11" width="9.125" style="28" customWidth="1"/>
    <col min="12" max="12" width="21.375" style="28" customWidth="1"/>
    <col min="13" max="16384" width="9.125" style="28" customWidth="1"/>
  </cols>
  <sheetData>
    <row r="1" spans="1:8" ht="15">
      <c r="A1" s="116" t="s">
        <v>104</v>
      </c>
      <c r="B1" s="115"/>
      <c r="C1" s="115"/>
      <c r="D1" s="114"/>
      <c r="E1" s="114"/>
      <c r="F1" s="114"/>
      <c r="G1" s="114"/>
      <c r="H1" s="117"/>
    </row>
    <row r="2" ht="21" customHeight="1"/>
    <row r="3" spans="1:9" ht="18" customHeight="1">
      <c r="A3" s="112" t="s">
        <v>109</v>
      </c>
      <c r="H3" s="118" t="s">
        <v>102</v>
      </c>
      <c r="I3" s="29"/>
    </row>
    <row r="4" ht="6" customHeight="1"/>
    <row r="5" spans="1:8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110</v>
      </c>
      <c r="F5" s="263" t="s">
        <v>92</v>
      </c>
      <c r="G5" s="267" t="s">
        <v>95</v>
      </c>
      <c r="H5" s="267"/>
    </row>
    <row r="6" spans="1:8" ht="18.75" customHeight="1">
      <c r="A6" s="264"/>
      <c r="B6" s="264"/>
      <c r="C6" s="266"/>
      <c r="D6" s="266"/>
      <c r="E6" s="264"/>
      <c r="F6" s="264"/>
      <c r="G6" s="113" t="s">
        <v>110</v>
      </c>
      <c r="H6" s="113" t="s">
        <v>92</v>
      </c>
    </row>
    <row r="7" spans="1:17" ht="15" customHeight="1">
      <c r="A7" s="154" t="s">
        <v>28</v>
      </c>
      <c r="B7" s="158">
        <v>35</v>
      </c>
      <c r="C7" s="121" t="s">
        <v>270</v>
      </c>
      <c r="D7" s="172" t="s">
        <v>87</v>
      </c>
      <c r="E7" s="184">
        <v>64.16</v>
      </c>
      <c r="F7" s="255">
        <f>E7*1.5</f>
        <v>96.24</v>
      </c>
      <c r="G7" s="256">
        <v>67.16</v>
      </c>
      <c r="H7" s="257">
        <f aca="true" t="shared" si="0" ref="H7:H12">G7*1.5</f>
        <v>100.74</v>
      </c>
      <c r="J7" s="154"/>
      <c r="K7" s="158"/>
      <c r="L7" s="71"/>
      <c r="M7" s="158"/>
      <c r="N7" s="184"/>
      <c r="O7" s="201"/>
      <c r="P7" s="184"/>
      <c r="Q7" s="200"/>
    </row>
    <row r="8" spans="1:17" ht="15" customHeight="1">
      <c r="A8" s="154" t="s">
        <v>29</v>
      </c>
      <c r="B8" s="158">
        <v>49</v>
      </c>
      <c r="C8" s="71" t="s">
        <v>283</v>
      </c>
      <c r="D8" s="158" t="s">
        <v>19</v>
      </c>
      <c r="E8" s="184">
        <v>56.5</v>
      </c>
      <c r="F8" s="255">
        <f>E8*1.5</f>
        <v>84.75</v>
      </c>
      <c r="G8" s="256">
        <v>60.57</v>
      </c>
      <c r="H8" s="257">
        <f t="shared" si="0"/>
        <v>90.855</v>
      </c>
      <c r="J8" s="154"/>
      <c r="K8" s="158"/>
      <c r="L8" s="122"/>
      <c r="M8" s="158"/>
      <c r="N8" s="184"/>
      <c r="O8" s="201"/>
      <c r="P8" s="184"/>
      <c r="Q8" s="200"/>
    </row>
    <row r="9" spans="1:17" ht="15" customHeight="1">
      <c r="A9" s="154" t="s">
        <v>30</v>
      </c>
      <c r="B9" s="158">
        <v>32</v>
      </c>
      <c r="C9" s="71" t="s">
        <v>267</v>
      </c>
      <c r="D9" s="158" t="s">
        <v>116</v>
      </c>
      <c r="E9" s="184">
        <v>57.96</v>
      </c>
      <c r="F9" s="255">
        <f>E9*1.5</f>
        <v>86.94</v>
      </c>
      <c r="G9" s="256">
        <v>54.92</v>
      </c>
      <c r="H9" s="257">
        <f t="shared" si="0"/>
        <v>82.38</v>
      </c>
      <c r="J9" s="154"/>
      <c r="K9" s="158"/>
      <c r="L9" s="122"/>
      <c r="M9" s="158"/>
      <c r="N9" s="184"/>
      <c r="O9" s="201"/>
      <c r="P9" s="184"/>
      <c r="Q9" s="200"/>
    </row>
    <row r="10" spans="1:17" ht="15" customHeight="1">
      <c r="A10" s="154" t="s">
        <v>31</v>
      </c>
      <c r="B10" s="158">
        <v>34</v>
      </c>
      <c r="C10" s="71" t="s">
        <v>269</v>
      </c>
      <c r="D10" s="158" t="s">
        <v>87</v>
      </c>
      <c r="E10" s="184">
        <v>56.3</v>
      </c>
      <c r="F10" s="255">
        <f>E10*1.5</f>
        <v>84.44999999999999</v>
      </c>
      <c r="G10" s="256">
        <v>53.64</v>
      </c>
      <c r="H10" s="257">
        <f t="shared" si="0"/>
        <v>80.46000000000001</v>
      </c>
      <c r="J10" s="154"/>
      <c r="K10" s="158"/>
      <c r="L10" s="71"/>
      <c r="M10" s="158"/>
      <c r="N10" s="184"/>
      <c r="O10" s="201"/>
      <c r="P10" s="184"/>
      <c r="Q10" s="200"/>
    </row>
    <row r="11" spans="1:17" ht="15" customHeight="1">
      <c r="A11" s="154" t="s">
        <v>32</v>
      </c>
      <c r="B11" s="158">
        <v>40</v>
      </c>
      <c r="C11" s="71" t="s">
        <v>275</v>
      </c>
      <c r="D11" s="158" t="s">
        <v>149</v>
      </c>
      <c r="E11" s="184">
        <v>53.48</v>
      </c>
      <c r="F11" s="255">
        <f>E11*1.5</f>
        <v>80.22</v>
      </c>
      <c r="G11" s="256">
        <v>45.7</v>
      </c>
      <c r="H11" s="257">
        <f t="shared" si="0"/>
        <v>68.55000000000001</v>
      </c>
      <c r="J11" s="156"/>
      <c r="K11" s="74"/>
      <c r="L11" s="159"/>
      <c r="M11" s="74"/>
      <c r="N11" s="182"/>
      <c r="O11" s="202"/>
      <c r="P11" s="182"/>
      <c r="Q11" s="156"/>
    </row>
    <row r="12" spans="1:17" ht="15" customHeight="1">
      <c r="A12" s="154" t="s">
        <v>33</v>
      </c>
      <c r="B12" s="158">
        <v>23</v>
      </c>
      <c r="C12" s="71" t="s">
        <v>259</v>
      </c>
      <c r="D12" s="158" t="s">
        <v>97</v>
      </c>
      <c r="E12" s="184">
        <v>56.32</v>
      </c>
      <c r="F12" s="255">
        <f aca="true" t="shared" si="1" ref="F12:F34">E12*1.5</f>
        <v>84.48</v>
      </c>
      <c r="G12" s="256">
        <v>0</v>
      </c>
      <c r="H12" s="257">
        <f t="shared" si="0"/>
        <v>0</v>
      </c>
      <c r="J12" s="156"/>
      <c r="K12" s="74"/>
      <c r="L12" s="159"/>
      <c r="M12" s="74"/>
      <c r="N12" s="182"/>
      <c r="O12" s="202"/>
      <c r="P12" s="182"/>
      <c r="Q12" s="156"/>
    </row>
    <row r="13" spans="1:17" ht="15" customHeight="1">
      <c r="A13" s="156" t="s">
        <v>34</v>
      </c>
      <c r="B13" s="74">
        <v>44</v>
      </c>
      <c r="C13" s="159" t="s">
        <v>278</v>
      </c>
      <c r="D13" s="74" t="s">
        <v>45</v>
      </c>
      <c r="E13" s="182">
        <v>52.04</v>
      </c>
      <c r="F13" s="258">
        <f t="shared" si="1"/>
        <v>78.06</v>
      </c>
      <c r="G13" s="261"/>
      <c r="H13" s="261"/>
      <c r="J13" s="156"/>
      <c r="K13" s="74"/>
      <c r="L13" s="159"/>
      <c r="M13" s="74"/>
      <c r="N13" s="182"/>
      <c r="O13" s="202"/>
      <c r="P13" s="182"/>
      <c r="Q13" s="156"/>
    </row>
    <row r="14" spans="1:17" ht="15" customHeight="1">
      <c r="A14" s="156" t="s">
        <v>35</v>
      </c>
      <c r="B14" s="74">
        <v>41</v>
      </c>
      <c r="C14" s="159" t="s">
        <v>276</v>
      </c>
      <c r="D14" s="74" t="s">
        <v>59</v>
      </c>
      <c r="E14" s="182">
        <v>51.56</v>
      </c>
      <c r="F14" s="258">
        <f t="shared" si="1"/>
        <v>77.34</v>
      </c>
      <c r="G14" s="261"/>
      <c r="H14" s="261"/>
      <c r="J14" s="156"/>
      <c r="K14" s="74"/>
      <c r="L14" s="159"/>
      <c r="M14" s="74"/>
      <c r="N14" s="182"/>
      <c r="O14" s="202"/>
      <c r="P14" s="182"/>
      <c r="Q14" s="156"/>
    </row>
    <row r="15" spans="1:17" ht="15" customHeight="1">
      <c r="A15" s="156" t="s">
        <v>36</v>
      </c>
      <c r="B15" s="74">
        <v>37</v>
      </c>
      <c r="C15" s="159" t="s">
        <v>272</v>
      </c>
      <c r="D15" s="74" t="s">
        <v>122</v>
      </c>
      <c r="E15" s="182">
        <v>51.54</v>
      </c>
      <c r="F15" s="258">
        <f t="shared" si="1"/>
        <v>77.31</v>
      </c>
      <c r="G15" s="261"/>
      <c r="H15" s="261"/>
      <c r="J15" s="156"/>
      <c r="K15" s="74"/>
      <c r="L15" s="159"/>
      <c r="M15" s="74"/>
      <c r="N15" s="182"/>
      <c r="O15" s="202"/>
      <c r="P15" s="182"/>
      <c r="Q15" s="156"/>
    </row>
    <row r="16" spans="1:17" ht="15" customHeight="1">
      <c r="A16" s="156" t="s">
        <v>37</v>
      </c>
      <c r="B16" s="74">
        <v>47</v>
      </c>
      <c r="C16" s="159" t="s">
        <v>281</v>
      </c>
      <c r="D16" s="74" t="s">
        <v>131</v>
      </c>
      <c r="E16" s="182">
        <v>49.8</v>
      </c>
      <c r="F16" s="258">
        <f t="shared" si="1"/>
        <v>74.69999999999999</v>
      </c>
      <c r="G16" s="261"/>
      <c r="H16" s="261"/>
      <c r="J16" s="156"/>
      <c r="K16" s="74"/>
      <c r="L16" s="160"/>
      <c r="M16" s="74"/>
      <c r="N16" s="182"/>
      <c r="O16" s="202"/>
      <c r="P16" s="182"/>
      <c r="Q16" s="156"/>
    </row>
    <row r="17" spans="1:8" ht="15" customHeight="1">
      <c r="A17" s="156" t="s">
        <v>38</v>
      </c>
      <c r="B17" s="74">
        <v>51</v>
      </c>
      <c r="C17" s="159" t="s">
        <v>285</v>
      </c>
      <c r="D17" s="74" t="s">
        <v>133</v>
      </c>
      <c r="E17" s="182">
        <v>49.48</v>
      </c>
      <c r="F17" s="258">
        <f t="shared" si="1"/>
        <v>74.22</v>
      </c>
      <c r="G17" s="261"/>
      <c r="H17" s="261"/>
    </row>
    <row r="18" spans="1:8" ht="15" customHeight="1">
      <c r="A18" s="156" t="s">
        <v>39</v>
      </c>
      <c r="B18" s="74">
        <v>45</v>
      </c>
      <c r="C18" s="159" t="s">
        <v>279</v>
      </c>
      <c r="D18" s="74" t="s">
        <v>131</v>
      </c>
      <c r="E18" s="182">
        <v>48.1</v>
      </c>
      <c r="F18" s="258">
        <f t="shared" si="1"/>
        <v>72.15</v>
      </c>
      <c r="G18" s="261"/>
      <c r="H18" s="261"/>
    </row>
    <row r="19" spans="1:8" ht="15" customHeight="1">
      <c r="A19" s="156" t="s">
        <v>40</v>
      </c>
      <c r="B19" s="74">
        <v>42</v>
      </c>
      <c r="C19" s="159" t="s">
        <v>277</v>
      </c>
      <c r="D19" s="74" t="s">
        <v>59</v>
      </c>
      <c r="E19" s="182">
        <v>46.82</v>
      </c>
      <c r="F19" s="258">
        <f t="shared" si="1"/>
        <v>70.23</v>
      </c>
      <c r="G19" s="261"/>
      <c r="H19" s="261"/>
    </row>
    <row r="20" spans="1:8" ht="15" customHeight="1">
      <c r="A20" s="156" t="s">
        <v>41</v>
      </c>
      <c r="B20" s="74">
        <v>28</v>
      </c>
      <c r="C20" s="160" t="s">
        <v>264</v>
      </c>
      <c r="D20" s="74" t="s">
        <v>116</v>
      </c>
      <c r="E20" s="182">
        <v>46.14</v>
      </c>
      <c r="F20" s="258">
        <f t="shared" si="1"/>
        <v>69.21000000000001</v>
      </c>
      <c r="G20" s="261"/>
      <c r="H20" s="261"/>
    </row>
    <row r="21" spans="1:8" ht="15" customHeight="1">
      <c r="A21" s="156" t="s">
        <v>42</v>
      </c>
      <c r="B21" s="74">
        <v>38</v>
      </c>
      <c r="C21" s="159" t="s">
        <v>273</v>
      </c>
      <c r="D21" s="74" t="s">
        <v>122</v>
      </c>
      <c r="E21" s="182">
        <v>45.5</v>
      </c>
      <c r="F21" s="258">
        <f t="shared" si="1"/>
        <v>68.25</v>
      </c>
      <c r="G21" s="261"/>
      <c r="H21" s="261"/>
    </row>
    <row r="22" spans="1:8" ht="15" customHeight="1">
      <c r="A22" s="74" t="s">
        <v>43</v>
      </c>
      <c r="B22" s="74">
        <v>39</v>
      </c>
      <c r="C22" s="159" t="s">
        <v>274</v>
      </c>
      <c r="D22" s="74" t="s">
        <v>149</v>
      </c>
      <c r="E22" s="182">
        <v>45.28</v>
      </c>
      <c r="F22" s="258">
        <f t="shared" si="1"/>
        <v>67.92</v>
      </c>
      <c r="G22" s="261"/>
      <c r="H22" s="261"/>
    </row>
    <row r="23" spans="1:8" ht="15" customHeight="1">
      <c r="A23" s="156" t="s">
        <v>60</v>
      </c>
      <c r="B23" s="74">
        <v>36</v>
      </c>
      <c r="C23" s="159" t="s">
        <v>271</v>
      </c>
      <c r="D23" s="74" t="s">
        <v>122</v>
      </c>
      <c r="E23" s="182">
        <v>44.8</v>
      </c>
      <c r="F23" s="258">
        <f t="shared" si="1"/>
        <v>67.19999999999999</v>
      </c>
      <c r="G23" s="261"/>
      <c r="H23" s="261"/>
    </row>
    <row r="24" spans="1:8" ht="15" customHeight="1">
      <c r="A24" s="156" t="s">
        <v>61</v>
      </c>
      <c r="B24" s="74">
        <v>46</v>
      </c>
      <c r="C24" s="159" t="s">
        <v>280</v>
      </c>
      <c r="D24" s="74" t="s">
        <v>131</v>
      </c>
      <c r="E24" s="182">
        <v>44.46</v>
      </c>
      <c r="F24" s="258">
        <f t="shared" si="1"/>
        <v>66.69</v>
      </c>
      <c r="G24" s="261"/>
      <c r="H24" s="261"/>
    </row>
    <row r="25" spans="1:8" ht="15" customHeight="1">
      <c r="A25" s="156" t="s">
        <v>62</v>
      </c>
      <c r="B25" s="74">
        <v>50</v>
      </c>
      <c r="C25" s="159" t="s">
        <v>284</v>
      </c>
      <c r="D25" s="74" t="s">
        <v>133</v>
      </c>
      <c r="E25" s="182">
        <v>44.38</v>
      </c>
      <c r="F25" s="258">
        <f t="shared" si="1"/>
        <v>66.57000000000001</v>
      </c>
      <c r="G25" s="261"/>
      <c r="H25" s="261"/>
    </row>
    <row r="26" spans="1:8" ht="15" customHeight="1">
      <c r="A26" s="156" t="s">
        <v>63</v>
      </c>
      <c r="B26" s="74">
        <v>26</v>
      </c>
      <c r="C26" s="159" t="s">
        <v>262</v>
      </c>
      <c r="D26" s="74" t="s">
        <v>116</v>
      </c>
      <c r="E26" s="182">
        <v>41.12</v>
      </c>
      <c r="F26" s="258">
        <f t="shared" si="1"/>
        <v>61.67999999999999</v>
      </c>
      <c r="G26" s="261"/>
      <c r="H26" s="262"/>
    </row>
    <row r="27" spans="1:8" ht="15" customHeight="1">
      <c r="A27" s="156" t="s">
        <v>64</v>
      </c>
      <c r="B27" s="74">
        <v>48</v>
      </c>
      <c r="C27" s="159" t="s">
        <v>282</v>
      </c>
      <c r="D27" s="74" t="s">
        <v>131</v>
      </c>
      <c r="E27" s="182">
        <v>40.42</v>
      </c>
      <c r="F27" s="258">
        <f t="shared" si="1"/>
        <v>60.63</v>
      </c>
      <c r="G27" s="261"/>
      <c r="H27" s="261"/>
    </row>
    <row r="28" spans="1:8" ht="15" customHeight="1">
      <c r="A28" s="156" t="s">
        <v>65</v>
      </c>
      <c r="B28" s="74">
        <v>27</v>
      </c>
      <c r="C28" s="160" t="s">
        <v>263</v>
      </c>
      <c r="D28" s="74" t="s">
        <v>116</v>
      </c>
      <c r="E28" s="182">
        <v>39.92</v>
      </c>
      <c r="F28" s="258">
        <f t="shared" si="1"/>
        <v>59.88</v>
      </c>
      <c r="G28" s="261"/>
      <c r="H28" s="261"/>
    </row>
    <row r="29" spans="1:8" ht="15" customHeight="1">
      <c r="A29" s="156" t="s">
        <v>66</v>
      </c>
      <c r="B29" s="74">
        <v>30</v>
      </c>
      <c r="C29" s="159" t="s">
        <v>265</v>
      </c>
      <c r="D29" s="74" t="s">
        <v>116</v>
      </c>
      <c r="E29" s="182">
        <v>39.72</v>
      </c>
      <c r="F29" s="258">
        <f t="shared" si="1"/>
        <v>59.58</v>
      </c>
      <c r="G29" s="261"/>
      <c r="H29" s="261"/>
    </row>
    <row r="30" spans="1:8" ht="15" customHeight="1">
      <c r="A30" s="156" t="s">
        <v>168</v>
      </c>
      <c r="B30" s="74">
        <v>25</v>
      </c>
      <c r="C30" s="159" t="s">
        <v>261</v>
      </c>
      <c r="D30" s="74" t="s">
        <v>97</v>
      </c>
      <c r="E30" s="182">
        <v>39.2</v>
      </c>
      <c r="F30" s="258">
        <f t="shared" si="1"/>
        <v>58.800000000000004</v>
      </c>
      <c r="G30" s="261"/>
      <c r="H30" s="262"/>
    </row>
    <row r="31" spans="1:8" ht="15" customHeight="1">
      <c r="A31" s="156" t="s">
        <v>169</v>
      </c>
      <c r="B31" s="74">
        <v>31</v>
      </c>
      <c r="C31" s="159" t="s">
        <v>266</v>
      </c>
      <c r="D31" s="74" t="s">
        <v>116</v>
      </c>
      <c r="E31" s="182">
        <v>37.96</v>
      </c>
      <c r="F31" s="258">
        <f t="shared" si="1"/>
        <v>56.94</v>
      </c>
      <c r="G31" s="261"/>
      <c r="H31" s="261"/>
    </row>
    <row r="32" spans="1:8" ht="15" customHeight="1">
      <c r="A32" s="156" t="s">
        <v>170</v>
      </c>
      <c r="B32" s="74">
        <v>33</v>
      </c>
      <c r="C32" s="159" t="s">
        <v>268</v>
      </c>
      <c r="D32" s="74" t="s">
        <v>87</v>
      </c>
      <c r="E32" s="182">
        <v>36.18</v>
      </c>
      <c r="F32" s="258">
        <f t="shared" si="1"/>
        <v>54.269999999999996</v>
      </c>
      <c r="G32" s="261"/>
      <c r="H32" s="261"/>
    </row>
    <row r="33" spans="1:8" ht="15" customHeight="1">
      <c r="A33" s="156" t="s">
        <v>171</v>
      </c>
      <c r="B33" s="74">
        <v>52</v>
      </c>
      <c r="C33" s="159" t="s">
        <v>286</v>
      </c>
      <c r="D33" s="74" t="s">
        <v>133</v>
      </c>
      <c r="E33" s="182">
        <v>35.62</v>
      </c>
      <c r="F33" s="258">
        <f t="shared" si="1"/>
        <v>53.42999999999999</v>
      </c>
      <c r="G33" s="261"/>
      <c r="H33" s="261"/>
    </row>
    <row r="34" spans="1:8" ht="15" customHeight="1">
      <c r="A34" s="156" t="s">
        <v>172</v>
      </c>
      <c r="B34" s="74">
        <v>24</v>
      </c>
      <c r="C34" s="159" t="s">
        <v>260</v>
      </c>
      <c r="D34" s="74" t="s">
        <v>97</v>
      </c>
      <c r="E34" s="182">
        <v>34</v>
      </c>
      <c r="F34" s="258">
        <f t="shared" si="1"/>
        <v>51</v>
      </c>
      <c r="G34" s="261"/>
      <c r="H34" s="262"/>
    </row>
    <row r="35" spans="1:8" ht="15" customHeight="1">
      <c r="A35" s="154"/>
      <c r="B35" s="156"/>
      <c r="C35" s="162"/>
      <c r="D35" s="162"/>
      <c r="E35" s="156"/>
      <c r="F35" s="156"/>
      <c r="G35" s="156"/>
      <c r="H35" s="156"/>
    </row>
    <row r="36" spans="1:9" ht="18" customHeight="1">
      <c r="A36" s="112" t="s">
        <v>109</v>
      </c>
      <c r="H36" s="118" t="s">
        <v>103</v>
      </c>
      <c r="I36" s="29"/>
    </row>
    <row r="37" ht="6" customHeight="1"/>
    <row r="38" spans="1:8" ht="15">
      <c r="A38" s="263" t="s">
        <v>0</v>
      </c>
      <c r="B38" s="263" t="s">
        <v>1</v>
      </c>
      <c r="C38" s="265" t="s">
        <v>91</v>
      </c>
      <c r="D38" s="265" t="s">
        <v>17</v>
      </c>
      <c r="E38" s="263" t="s">
        <v>110</v>
      </c>
      <c r="F38" s="263" t="s">
        <v>92</v>
      </c>
      <c r="G38" s="267" t="s">
        <v>95</v>
      </c>
      <c r="H38" s="267"/>
    </row>
    <row r="39" spans="1:8" ht="18.75" customHeight="1">
      <c r="A39" s="264"/>
      <c r="B39" s="264"/>
      <c r="C39" s="266"/>
      <c r="D39" s="266"/>
      <c r="E39" s="264"/>
      <c r="F39" s="264"/>
      <c r="G39" s="113" t="s">
        <v>110</v>
      </c>
      <c r="H39" s="113" t="s">
        <v>92</v>
      </c>
    </row>
    <row r="40" spans="1:8" s="185" customFormat="1" ht="15" customHeight="1">
      <c r="A40" s="154" t="s">
        <v>28</v>
      </c>
      <c r="B40" s="158">
        <v>53</v>
      </c>
      <c r="C40" s="71" t="s">
        <v>287</v>
      </c>
      <c r="D40" s="158" t="s">
        <v>97</v>
      </c>
      <c r="E40" s="184">
        <v>54.68</v>
      </c>
      <c r="F40" s="257">
        <f aca="true" t="shared" si="2" ref="F40:F49">E40*1.5</f>
        <v>82.02</v>
      </c>
      <c r="G40" s="256">
        <v>55.52</v>
      </c>
      <c r="H40" s="258">
        <f>G40*1.5</f>
        <v>83.28</v>
      </c>
    </row>
    <row r="41" spans="1:8" s="185" customFormat="1" ht="15" customHeight="1">
      <c r="A41" s="154" t="s">
        <v>29</v>
      </c>
      <c r="B41" s="158">
        <v>61</v>
      </c>
      <c r="C41" s="122" t="s">
        <v>295</v>
      </c>
      <c r="D41" s="158" t="s">
        <v>131</v>
      </c>
      <c r="E41" s="184">
        <v>37.32</v>
      </c>
      <c r="F41" s="257">
        <f t="shared" si="2"/>
        <v>55.980000000000004</v>
      </c>
      <c r="G41" s="256">
        <v>50.78</v>
      </c>
      <c r="H41" s="258">
        <f>G41*1.5</f>
        <v>76.17</v>
      </c>
    </row>
    <row r="42" spans="1:8" s="185" customFormat="1" ht="15" customHeight="1">
      <c r="A42" s="154" t="s">
        <v>30</v>
      </c>
      <c r="B42" s="158">
        <v>58</v>
      </c>
      <c r="C42" s="122" t="s">
        <v>292</v>
      </c>
      <c r="D42" s="158" t="s">
        <v>149</v>
      </c>
      <c r="E42" s="184">
        <v>48.06</v>
      </c>
      <c r="F42" s="257">
        <f t="shared" si="2"/>
        <v>72.09</v>
      </c>
      <c r="G42" s="256">
        <v>43.9</v>
      </c>
      <c r="H42" s="258">
        <f>G42*1.5</f>
        <v>65.85</v>
      </c>
    </row>
    <row r="43" spans="1:8" s="185" customFormat="1" ht="15" customHeight="1">
      <c r="A43" s="154" t="s">
        <v>31</v>
      </c>
      <c r="B43" s="158">
        <v>57</v>
      </c>
      <c r="C43" s="71" t="s">
        <v>291</v>
      </c>
      <c r="D43" s="158" t="s">
        <v>122</v>
      </c>
      <c r="E43" s="184">
        <v>42.6</v>
      </c>
      <c r="F43" s="257">
        <f t="shared" si="2"/>
        <v>63.900000000000006</v>
      </c>
      <c r="G43" s="256">
        <v>36.76</v>
      </c>
      <c r="H43" s="258">
        <f>G43*1.5</f>
        <v>55.14</v>
      </c>
    </row>
    <row r="44" spans="1:8" ht="15" customHeight="1">
      <c r="A44" s="156" t="s">
        <v>32</v>
      </c>
      <c r="B44" s="74">
        <v>56</v>
      </c>
      <c r="C44" s="159" t="s">
        <v>290</v>
      </c>
      <c r="D44" s="74" t="s">
        <v>87</v>
      </c>
      <c r="E44" s="182">
        <v>35.54</v>
      </c>
      <c r="F44" s="260">
        <f t="shared" si="2"/>
        <v>53.31</v>
      </c>
      <c r="G44" s="259"/>
      <c r="H44" s="261"/>
    </row>
    <row r="45" spans="1:8" ht="15" customHeight="1">
      <c r="A45" s="156" t="s">
        <v>33</v>
      </c>
      <c r="B45" s="74">
        <v>55</v>
      </c>
      <c r="C45" s="159" t="s">
        <v>289</v>
      </c>
      <c r="D45" s="74" t="s">
        <v>116</v>
      </c>
      <c r="E45" s="182">
        <v>35</v>
      </c>
      <c r="F45" s="260">
        <f t="shared" si="2"/>
        <v>52.5</v>
      </c>
      <c r="G45" s="259"/>
      <c r="H45" s="261"/>
    </row>
    <row r="46" spans="1:8" ht="15" customHeight="1">
      <c r="A46" s="156" t="s">
        <v>34</v>
      </c>
      <c r="B46" s="74">
        <v>60</v>
      </c>
      <c r="C46" s="159" t="s">
        <v>294</v>
      </c>
      <c r="D46" s="74" t="s">
        <v>59</v>
      </c>
      <c r="E46" s="182">
        <v>34.54</v>
      </c>
      <c r="F46" s="260">
        <f t="shared" si="2"/>
        <v>51.81</v>
      </c>
      <c r="G46" s="259"/>
      <c r="H46" s="261"/>
    </row>
    <row r="47" spans="1:8" ht="15" customHeight="1">
      <c r="A47" s="156" t="s">
        <v>35</v>
      </c>
      <c r="B47" s="74">
        <v>59</v>
      </c>
      <c r="C47" s="159" t="s">
        <v>293</v>
      </c>
      <c r="D47" s="74" t="s">
        <v>59</v>
      </c>
      <c r="E47" s="182">
        <v>34.38</v>
      </c>
      <c r="F47" s="260">
        <f t="shared" si="2"/>
        <v>51.57000000000001</v>
      </c>
      <c r="G47" s="259"/>
      <c r="H47" s="261"/>
    </row>
    <row r="48" spans="1:8" ht="15" customHeight="1">
      <c r="A48" s="156" t="s">
        <v>36</v>
      </c>
      <c r="B48" s="74">
        <v>54</v>
      </c>
      <c r="C48" s="159" t="s">
        <v>288</v>
      </c>
      <c r="D48" s="74" t="s">
        <v>116</v>
      </c>
      <c r="E48" s="182">
        <v>33.64</v>
      </c>
      <c r="F48" s="260">
        <f t="shared" si="2"/>
        <v>50.46</v>
      </c>
      <c r="G48" s="259"/>
      <c r="H48" s="261"/>
    </row>
    <row r="49" spans="1:8" ht="15" customHeight="1">
      <c r="A49" s="156" t="s">
        <v>37</v>
      </c>
      <c r="B49" s="74">
        <v>62</v>
      </c>
      <c r="C49" s="160" t="s">
        <v>296</v>
      </c>
      <c r="D49" s="74" t="s">
        <v>21</v>
      </c>
      <c r="E49" s="182">
        <v>31.68</v>
      </c>
      <c r="F49" s="260">
        <f t="shared" si="2"/>
        <v>47.519999999999996</v>
      </c>
      <c r="G49" s="259"/>
      <c r="H49" s="261"/>
    </row>
  </sheetData>
  <sheetProtection/>
  <mergeCells count="14">
    <mergeCell ref="G5:H5"/>
    <mergeCell ref="F5:F6"/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  <mergeCell ref="F38:F39"/>
    <mergeCell ref="G38:H38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4.75390625" style="110" customWidth="1"/>
    <col min="4" max="4" width="18.75390625" style="110" customWidth="1"/>
    <col min="5" max="6" width="9.125" style="29" customWidth="1"/>
    <col min="7" max="7" width="8.75390625" style="29" customWidth="1"/>
    <col min="8" max="8" width="9.75390625" style="29" customWidth="1"/>
    <col min="9" max="16384" width="9.125" style="28" customWidth="1"/>
  </cols>
  <sheetData>
    <row r="1" spans="1:8" ht="15">
      <c r="A1" s="116" t="s">
        <v>104</v>
      </c>
      <c r="B1" s="115"/>
      <c r="C1" s="115"/>
      <c r="D1" s="114"/>
      <c r="E1" s="114"/>
      <c r="F1" s="114"/>
      <c r="G1" s="114"/>
      <c r="H1" s="117"/>
    </row>
    <row r="2" ht="30" customHeight="1"/>
    <row r="3" spans="1:9" ht="18" customHeight="1">
      <c r="A3" s="112" t="s">
        <v>111</v>
      </c>
      <c r="H3" s="118" t="s">
        <v>100</v>
      </c>
      <c r="I3" s="29"/>
    </row>
    <row r="5" spans="1:8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92</v>
      </c>
      <c r="F5" s="263" t="s">
        <v>93</v>
      </c>
      <c r="G5" s="274"/>
      <c r="H5" s="274"/>
    </row>
    <row r="6" spans="1:8" ht="18.75" customHeight="1">
      <c r="A6" s="264"/>
      <c r="B6" s="264"/>
      <c r="C6" s="266"/>
      <c r="D6" s="266"/>
      <c r="E6" s="264"/>
      <c r="F6" s="264"/>
      <c r="G6" s="74"/>
      <c r="H6" s="74"/>
    </row>
    <row r="7" spans="1:8" ht="15" customHeight="1">
      <c r="A7" s="154" t="s">
        <v>28</v>
      </c>
      <c r="B7" s="158">
        <v>35</v>
      </c>
      <c r="C7" s="71" t="s">
        <v>270</v>
      </c>
      <c r="D7" s="158" t="s">
        <v>87</v>
      </c>
      <c r="E7" s="154">
        <v>90</v>
      </c>
      <c r="F7" s="155">
        <v>0.11041666666666666</v>
      </c>
      <c r="G7" s="156"/>
      <c r="H7" s="157"/>
    </row>
    <row r="8" spans="1:8" ht="15" customHeight="1">
      <c r="A8" s="154" t="s">
        <v>29</v>
      </c>
      <c r="B8" s="158">
        <v>18</v>
      </c>
      <c r="C8" s="122" t="s">
        <v>254</v>
      </c>
      <c r="D8" s="158" t="s">
        <v>97</v>
      </c>
      <c r="E8" s="154">
        <v>90</v>
      </c>
      <c r="F8" s="155">
        <v>0.13680555555555554</v>
      </c>
      <c r="G8" s="156"/>
      <c r="H8" s="157"/>
    </row>
    <row r="9" spans="1:8" ht="15" customHeight="1">
      <c r="A9" s="154" t="s">
        <v>30</v>
      </c>
      <c r="B9" s="158">
        <v>4</v>
      </c>
      <c r="C9" s="71" t="s">
        <v>240</v>
      </c>
      <c r="D9" s="158" t="s">
        <v>97</v>
      </c>
      <c r="E9" s="154">
        <v>90</v>
      </c>
      <c r="F9" s="155">
        <v>0.21458333333333335</v>
      </c>
      <c r="G9" s="156"/>
      <c r="H9" s="157"/>
    </row>
    <row r="10" spans="1:8" ht="15" customHeight="1">
      <c r="A10" s="156" t="s">
        <v>31</v>
      </c>
      <c r="B10" s="74">
        <v>3</v>
      </c>
      <c r="C10" s="159" t="s">
        <v>239</v>
      </c>
      <c r="D10" s="74" t="s">
        <v>97</v>
      </c>
      <c r="E10" s="156">
        <v>50</v>
      </c>
      <c r="F10" s="157"/>
      <c r="G10" s="156"/>
      <c r="H10" s="157"/>
    </row>
    <row r="11" spans="1:8" ht="18" customHeight="1">
      <c r="A11" s="156"/>
      <c r="B11" s="156"/>
      <c r="C11" s="162"/>
      <c r="D11" s="162"/>
      <c r="E11" s="156"/>
      <c r="F11" s="156"/>
      <c r="G11" s="156"/>
      <c r="H11" s="156"/>
    </row>
    <row r="12" spans="1:8" ht="18" customHeight="1">
      <c r="A12" s="154"/>
      <c r="B12" s="156"/>
      <c r="C12" s="162"/>
      <c r="D12" s="162"/>
      <c r="E12" s="156"/>
      <c r="F12" s="156"/>
      <c r="G12" s="156"/>
      <c r="H12" s="156"/>
    </row>
    <row r="13" ht="18" customHeight="1">
      <c r="A13" s="111"/>
    </row>
    <row r="14" ht="18" customHeight="1">
      <c r="A14" s="111"/>
    </row>
    <row r="15" ht="18" customHeight="1">
      <c r="A15" s="111"/>
    </row>
    <row r="16" ht="18" customHeight="1">
      <c r="A16" s="111"/>
    </row>
    <row r="17" ht="18" customHeight="1">
      <c r="A17" s="111"/>
    </row>
    <row r="18" ht="18" customHeight="1">
      <c r="A18" s="111"/>
    </row>
  </sheetData>
  <sheetProtection/>
  <mergeCells count="7">
    <mergeCell ref="G5:H5"/>
    <mergeCell ref="A5:A6"/>
    <mergeCell ref="B5:B6"/>
    <mergeCell ref="C5:C6"/>
    <mergeCell ref="D5:D6"/>
    <mergeCell ref="E5:E6"/>
    <mergeCell ref="F5:F6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375" style="29" customWidth="1"/>
    <col min="2" max="2" width="20.75390625" style="110" customWidth="1"/>
    <col min="3" max="6" width="12.75390625" style="29" customWidth="1"/>
    <col min="7" max="7" width="15.75390625" style="29" customWidth="1"/>
    <col min="8" max="16384" width="9.125" style="28" customWidth="1"/>
  </cols>
  <sheetData>
    <row r="1" spans="1:7" ht="15">
      <c r="A1" s="116" t="s">
        <v>104</v>
      </c>
      <c r="B1" s="114"/>
      <c r="C1" s="114"/>
      <c r="D1" s="114"/>
      <c r="E1" s="114"/>
      <c r="F1" s="114"/>
      <c r="G1" s="117"/>
    </row>
    <row r="2" ht="30" customHeight="1"/>
    <row r="3" ht="18" customHeight="1">
      <c r="A3" s="112" t="s">
        <v>112</v>
      </c>
    </row>
    <row r="5" spans="1:7" ht="15">
      <c r="A5" s="263" t="s">
        <v>0</v>
      </c>
      <c r="B5" s="265" t="s">
        <v>17</v>
      </c>
      <c r="C5" s="263">
        <v>1</v>
      </c>
      <c r="D5" s="263">
        <v>2</v>
      </c>
      <c r="E5" s="263">
        <v>3</v>
      </c>
      <c r="F5" s="263">
        <v>4</v>
      </c>
      <c r="G5" s="278" t="s">
        <v>113</v>
      </c>
    </row>
    <row r="6" spans="1:7" ht="18.75" customHeight="1">
      <c r="A6" s="264"/>
      <c r="B6" s="266"/>
      <c r="C6" s="264"/>
      <c r="D6" s="264"/>
      <c r="E6" s="264"/>
      <c r="F6" s="264"/>
      <c r="G6" s="279"/>
    </row>
    <row r="7" spans="1:7" ht="18" customHeight="1">
      <c r="A7" s="275" t="s">
        <v>28</v>
      </c>
      <c r="B7" s="275" t="s">
        <v>97</v>
      </c>
      <c r="C7" s="120" t="s">
        <v>96</v>
      </c>
      <c r="D7" s="73" t="s">
        <v>94</v>
      </c>
      <c r="E7" s="120" t="s">
        <v>302</v>
      </c>
      <c r="F7" s="73" t="s">
        <v>303</v>
      </c>
      <c r="G7" s="276">
        <f>SUM(C8:F8)</f>
        <v>1818.3899999999999</v>
      </c>
    </row>
    <row r="8" spans="1:7" ht="18" customHeight="1">
      <c r="A8" s="275"/>
      <c r="B8" s="275"/>
      <c r="C8" s="119">
        <v>446.63</v>
      </c>
      <c r="D8" s="119">
        <v>482.89</v>
      </c>
      <c r="E8" s="119">
        <v>406.26</v>
      </c>
      <c r="F8" s="119">
        <v>482.61</v>
      </c>
      <c r="G8" s="277"/>
    </row>
    <row r="9" spans="1:7" ht="18" customHeight="1">
      <c r="A9" s="275" t="s">
        <v>29</v>
      </c>
      <c r="B9" s="275" t="s">
        <v>87</v>
      </c>
      <c r="C9" s="73" t="s">
        <v>310</v>
      </c>
      <c r="D9" s="73" t="s">
        <v>311</v>
      </c>
      <c r="E9" s="120" t="s">
        <v>313</v>
      </c>
      <c r="F9" s="73" t="s">
        <v>312</v>
      </c>
      <c r="G9" s="276">
        <f>SUM(C10:F10)</f>
        <v>1490.42</v>
      </c>
    </row>
    <row r="10" spans="1:7" ht="18" customHeight="1">
      <c r="A10" s="275"/>
      <c r="B10" s="275"/>
      <c r="C10" s="119">
        <v>341.24</v>
      </c>
      <c r="D10" s="119">
        <v>322.99</v>
      </c>
      <c r="E10" s="119">
        <v>322.67</v>
      </c>
      <c r="F10" s="119">
        <v>503.52</v>
      </c>
      <c r="G10" s="277"/>
    </row>
    <row r="11" spans="1:7" ht="18" customHeight="1">
      <c r="A11" s="275" t="s">
        <v>30</v>
      </c>
      <c r="B11" s="275" t="s">
        <v>122</v>
      </c>
      <c r="C11" s="73" t="s">
        <v>322</v>
      </c>
      <c r="D11" s="73" t="s">
        <v>307</v>
      </c>
      <c r="E11" s="120" t="s">
        <v>308</v>
      </c>
      <c r="F11" s="73" t="s">
        <v>309</v>
      </c>
      <c r="G11" s="276">
        <f>SUM(C12:F12)</f>
        <v>1475.45</v>
      </c>
    </row>
    <row r="12" spans="1:7" ht="18" customHeight="1">
      <c r="A12" s="275"/>
      <c r="B12" s="275"/>
      <c r="C12" s="119">
        <v>358.16</v>
      </c>
      <c r="D12" s="119">
        <v>368.26</v>
      </c>
      <c r="E12" s="119">
        <v>414.22</v>
      </c>
      <c r="F12" s="119">
        <v>334.81</v>
      </c>
      <c r="G12" s="277"/>
    </row>
    <row r="13" spans="1:7" ht="18" customHeight="1">
      <c r="A13" s="275" t="s">
        <v>31</v>
      </c>
      <c r="B13" s="275" t="s">
        <v>59</v>
      </c>
      <c r="C13" s="73" t="s">
        <v>316</v>
      </c>
      <c r="D13" s="73" t="s">
        <v>319</v>
      </c>
      <c r="E13" s="120" t="s">
        <v>318</v>
      </c>
      <c r="F13" s="73" t="s">
        <v>317</v>
      </c>
      <c r="G13" s="276">
        <f>SUM(C14:F14)</f>
        <v>1355.03</v>
      </c>
    </row>
    <row r="14" spans="1:7" ht="18" customHeight="1">
      <c r="A14" s="275"/>
      <c r="B14" s="275"/>
      <c r="C14" s="119">
        <v>413.95</v>
      </c>
      <c r="D14" s="119">
        <v>393.11</v>
      </c>
      <c r="E14" s="119">
        <v>302.92</v>
      </c>
      <c r="F14" s="119">
        <v>245.05</v>
      </c>
      <c r="G14" s="277"/>
    </row>
    <row r="15" spans="1:7" ht="18" customHeight="1">
      <c r="A15" s="275" t="s">
        <v>32</v>
      </c>
      <c r="B15" s="275" t="s">
        <v>149</v>
      </c>
      <c r="C15" s="73" t="s">
        <v>321</v>
      </c>
      <c r="D15" s="73" t="s">
        <v>320</v>
      </c>
      <c r="E15" s="73" t="s">
        <v>314</v>
      </c>
      <c r="F15" s="73" t="s">
        <v>315</v>
      </c>
      <c r="G15" s="276">
        <f>SUM(C16:F16)</f>
        <v>1227.77</v>
      </c>
    </row>
    <row r="16" spans="1:7" ht="18" customHeight="1">
      <c r="A16" s="275"/>
      <c r="B16" s="275"/>
      <c r="C16" s="119">
        <v>303.74</v>
      </c>
      <c r="D16" s="119">
        <v>272.48</v>
      </c>
      <c r="E16" s="119">
        <v>296.48</v>
      </c>
      <c r="F16" s="119">
        <v>355.07</v>
      </c>
      <c r="G16" s="277"/>
    </row>
    <row r="17" spans="1:7" ht="18" customHeight="1">
      <c r="A17" s="275" t="s">
        <v>33</v>
      </c>
      <c r="B17" s="275" t="s">
        <v>114</v>
      </c>
      <c r="C17" s="73" t="s">
        <v>304</v>
      </c>
      <c r="D17" s="73" t="s">
        <v>305</v>
      </c>
      <c r="E17" s="120" t="s">
        <v>333</v>
      </c>
      <c r="F17" s="73" t="s">
        <v>306</v>
      </c>
      <c r="G17" s="276">
        <f>SUM(C18:F18)</f>
        <v>1195.85</v>
      </c>
    </row>
    <row r="18" spans="1:7" ht="18" customHeight="1">
      <c r="A18" s="275"/>
      <c r="B18" s="275"/>
      <c r="C18" s="119">
        <v>320.55</v>
      </c>
      <c r="D18" s="119">
        <v>269.14</v>
      </c>
      <c r="E18" s="119">
        <v>243.04</v>
      </c>
      <c r="F18" s="119">
        <v>363.12</v>
      </c>
      <c r="G18" s="277"/>
    </row>
    <row r="19" ht="30" customHeight="1">
      <c r="A19" s="111"/>
    </row>
    <row r="20" spans="1:7" ht="18" customHeight="1">
      <c r="A20" s="112" t="s">
        <v>115</v>
      </c>
      <c r="F20" s="28"/>
      <c r="G20" s="28"/>
    </row>
    <row r="21" spans="6:7" ht="15">
      <c r="F21" s="28"/>
      <c r="G21" s="28"/>
    </row>
    <row r="22" spans="1:7" ht="15">
      <c r="A22" s="263" t="s">
        <v>0</v>
      </c>
      <c r="B22" s="265" t="s">
        <v>17</v>
      </c>
      <c r="C22" s="263">
        <v>1</v>
      </c>
      <c r="D22" s="263">
        <v>2</v>
      </c>
      <c r="E22" s="278" t="s">
        <v>113</v>
      </c>
      <c r="F22" s="28"/>
      <c r="G22" s="28"/>
    </row>
    <row r="23" spans="1:7" ht="18.75" customHeight="1">
      <c r="A23" s="264"/>
      <c r="B23" s="266"/>
      <c r="C23" s="264"/>
      <c r="D23" s="264"/>
      <c r="E23" s="279"/>
      <c r="F23" s="28"/>
      <c r="G23" s="28"/>
    </row>
    <row r="24" spans="1:7" ht="18" customHeight="1">
      <c r="A24" s="275" t="s">
        <v>28</v>
      </c>
      <c r="B24" s="275" t="s">
        <v>97</v>
      </c>
      <c r="C24" s="73" t="s">
        <v>325</v>
      </c>
      <c r="D24" s="73" t="s">
        <v>334</v>
      </c>
      <c r="E24" s="276">
        <f>SUM(C25:D25)</f>
        <v>752.26</v>
      </c>
      <c r="F24" s="28"/>
      <c r="G24" s="28"/>
    </row>
    <row r="25" spans="1:7" ht="18" customHeight="1">
      <c r="A25" s="275"/>
      <c r="B25" s="275"/>
      <c r="C25" s="119">
        <v>457.29</v>
      </c>
      <c r="D25" s="119">
        <v>294.97</v>
      </c>
      <c r="E25" s="277"/>
      <c r="F25" s="28"/>
      <c r="G25" s="28"/>
    </row>
    <row r="26" spans="1:7" ht="18" customHeight="1">
      <c r="A26" s="275" t="s">
        <v>29</v>
      </c>
      <c r="B26" s="275" t="s">
        <v>87</v>
      </c>
      <c r="C26" s="73" t="s">
        <v>327</v>
      </c>
      <c r="D26" s="73" t="s">
        <v>328</v>
      </c>
      <c r="E26" s="276">
        <f>SUM(C27:D27)</f>
        <v>564.4</v>
      </c>
      <c r="F26" s="28"/>
      <c r="G26" s="28"/>
    </row>
    <row r="27" spans="1:7" ht="18" customHeight="1">
      <c r="A27" s="275"/>
      <c r="B27" s="275"/>
      <c r="C27" s="119">
        <v>314.51</v>
      </c>
      <c r="D27" s="119">
        <v>249.89</v>
      </c>
      <c r="E27" s="277"/>
      <c r="F27" s="28"/>
      <c r="G27" s="28"/>
    </row>
    <row r="28" spans="1:7" ht="18" customHeight="1">
      <c r="A28" s="275" t="s">
        <v>30</v>
      </c>
      <c r="B28" s="275" t="s">
        <v>149</v>
      </c>
      <c r="C28" s="73" t="s">
        <v>330</v>
      </c>
      <c r="D28" s="73" t="s">
        <v>329</v>
      </c>
      <c r="E28" s="276">
        <f>SUM(C29:D29)</f>
        <v>525.09</v>
      </c>
      <c r="F28" s="28"/>
      <c r="G28" s="28"/>
    </row>
    <row r="29" spans="1:7" ht="18" customHeight="1">
      <c r="A29" s="275"/>
      <c r="B29" s="275"/>
      <c r="C29" s="119">
        <v>329.04</v>
      </c>
      <c r="D29" s="119">
        <v>196.05</v>
      </c>
      <c r="E29" s="277"/>
      <c r="F29" s="28"/>
      <c r="G29" s="28"/>
    </row>
    <row r="30" spans="1:7" ht="18" customHeight="1">
      <c r="A30" s="275" t="s">
        <v>31</v>
      </c>
      <c r="B30" s="275" t="s">
        <v>59</v>
      </c>
      <c r="C30" s="73" t="s">
        <v>71</v>
      </c>
      <c r="D30" s="73" t="s">
        <v>326</v>
      </c>
      <c r="E30" s="276">
        <f>SUM(C31:D31)</f>
        <v>486.44</v>
      </c>
      <c r="F30" s="28"/>
      <c r="G30" s="28"/>
    </row>
    <row r="31" spans="1:7" ht="18" customHeight="1">
      <c r="A31" s="275"/>
      <c r="B31" s="275"/>
      <c r="C31" s="119">
        <v>222.31</v>
      </c>
      <c r="D31" s="119">
        <v>264.13</v>
      </c>
      <c r="E31" s="277"/>
      <c r="F31" s="28"/>
      <c r="G31" s="28"/>
    </row>
    <row r="32" spans="1:7" ht="18" customHeight="1">
      <c r="A32" s="275" t="s">
        <v>32</v>
      </c>
      <c r="B32" s="275" t="s">
        <v>122</v>
      </c>
      <c r="C32" s="73" t="s">
        <v>331</v>
      </c>
      <c r="D32" s="73" t="s">
        <v>332</v>
      </c>
      <c r="E32" s="276">
        <f>SUM(C33:D33)</f>
        <v>411.39</v>
      </c>
      <c r="F32" s="28"/>
      <c r="G32" s="28"/>
    </row>
    <row r="33" spans="1:7" ht="18" customHeight="1">
      <c r="A33" s="275"/>
      <c r="B33" s="275"/>
      <c r="C33" s="119">
        <v>199.01</v>
      </c>
      <c r="D33" s="119">
        <v>212.38</v>
      </c>
      <c r="E33" s="277"/>
      <c r="F33" s="28"/>
      <c r="G33" s="28"/>
    </row>
    <row r="34" spans="1:7" ht="18" customHeight="1">
      <c r="A34" s="275" t="s">
        <v>33</v>
      </c>
      <c r="B34" s="275" t="s">
        <v>114</v>
      </c>
      <c r="C34" s="73" t="s">
        <v>323</v>
      </c>
      <c r="D34" s="73" t="s">
        <v>324</v>
      </c>
      <c r="E34" s="276">
        <f>SUM(C35:D35)</f>
        <v>390.34000000000003</v>
      </c>
      <c r="F34" s="28"/>
      <c r="G34" s="28"/>
    </row>
    <row r="35" spans="1:7" ht="18" customHeight="1">
      <c r="A35" s="275"/>
      <c r="B35" s="275"/>
      <c r="C35" s="119">
        <v>202.16</v>
      </c>
      <c r="D35" s="119">
        <v>188.18</v>
      </c>
      <c r="E35" s="277"/>
      <c r="F35" s="28"/>
      <c r="G35" s="28"/>
    </row>
    <row r="36" spans="6:7" ht="15">
      <c r="F36" s="28"/>
      <c r="G36" s="28"/>
    </row>
    <row r="37" spans="6:7" ht="15">
      <c r="F37" s="28"/>
      <c r="G37" s="28"/>
    </row>
  </sheetData>
  <sheetProtection/>
  <mergeCells count="48">
    <mergeCell ref="A24:A25"/>
    <mergeCell ref="B24:B25"/>
    <mergeCell ref="E24:E25"/>
    <mergeCell ref="A34:A35"/>
    <mergeCell ref="B34:B35"/>
    <mergeCell ref="E34:E35"/>
    <mergeCell ref="A30:A31"/>
    <mergeCell ref="B30:B31"/>
    <mergeCell ref="E30:E31"/>
    <mergeCell ref="A32:A33"/>
    <mergeCell ref="A15:A16"/>
    <mergeCell ref="A22:A23"/>
    <mergeCell ref="B22:B23"/>
    <mergeCell ref="C22:C23"/>
    <mergeCell ref="D22:D23"/>
    <mergeCell ref="E22:E23"/>
    <mergeCell ref="G5:G6"/>
    <mergeCell ref="G7:G8"/>
    <mergeCell ref="G17:G18"/>
    <mergeCell ref="G15:G16"/>
    <mergeCell ref="F5:F6"/>
    <mergeCell ref="B15:B16"/>
    <mergeCell ref="B9:B10"/>
    <mergeCell ref="G9:G10"/>
    <mergeCell ref="A5:A6"/>
    <mergeCell ref="B5:B6"/>
    <mergeCell ref="C5:C6"/>
    <mergeCell ref="E5:E6"/>
    <mergeCell ref="B7:B8"/>
    <mergeCell ref="B17:B18"/>
    <mergeCell ref="D5:D6"/>
    <mergeCell ref="A7:A8"/>
    <mergeCell ref="A17:A18"/>
    <mergeCell ref="A9:A10"/>
    <mergeCell ref="A13:A14"/>
    <mergeCell ref="B13:B14"/>
    <mergeCell ref="G13:G14"/>
    <mergeCell ref="A11:A12"/>
    <mergeCell ref="B11:B12"/>
    <mergeCell ref="G11:G12"/>
    <mergeCell ref="B32:B33"/>
    <mergeCell ref="E32:E33"/>
    <mergeCell ref="A26:A27"/>
    <mergeCell ref="B26:B27"/>
    <mergeCell ref="E26:E27"/>
    <mergeCell ref="A28:A29"/>
    <mergeCell ref="B28:B29"/>
    <mergeCell ref="E28:E29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01"/>
  <sheetViews>
    <sheetView zoomScalePageLayoutView="0" workbookViewId="0" topLeftCell="A13">
      <selection activeCell="F24" sqref="F24"/>
    </sheetView>
  </sheetViews>
  <sheetFormatPr defaultColWidth="9.00390625" defaultRowHeight="12.75"/>
  <cols>
    <col min="1" max="1" width="6.75390625" style="29" customWidth="1"/>
    <col min="2" max="2" width="28.75390625" style="28" customWidth="1"/>
    <col min="3" max="3" width="20.75390625" style="36" customWidth="1"/>
    <col min="4" max="4" width="14.75390625" style="36" customWidth="1"/>
    <col min="5" max="5" width="8.75390625" style="36" customWidth="1"/>
    <col min="6" max="6" width="8.625" style="29" customWidth="1"/>
    <col min="7" max="7" width="7.75390625" style="28" customWidth="1"/>
    <col min="8" max="16384" width="9.125" style="28" customWidth="1"/>
  </cols>
  <sheetData>
    <row r="1" spans="1:8" ht="18" customHeight="1">
      <c r="A1" s="28"/>
      <c r="C1" s="143" t="s">
        <v>15</v>
      </c>
      <c r="D1" s="28"/>
      <c r="E1" s="43"/>
      <c r="F1" s="43"/>
      <c r="G1" s="136"/>
      <c r="H1" s="67"/>
    </row>
    <row r="2" spans="1:6" ht="24" customHeight="1">
      <c r="A2" s="64"/>
      <c r="C2" s="43"/>
      <c r="D2" s="43"/>
      <c r="E2" s="43"/>
      <c r="F2" s="136"/>
    </row>
    <row r="3" spans="1:6" ht="18" customHeight="1">
      <c r="A3" s="64"/>
      <c r="B3" s="43" t="s">
        <v>82</v>
      </c>
      <c r="C3" s="43"/>
      <c r="D3" s="43"/>
      <c r="E3" s="43"/>
      <c r="F3" s="136"/>
    </row>
    <row r="4" spans="1:6" ht="24" customHeight="1">
      <c r="A4" s="40"/>
      <c r="B4" s="40"/>
      <c r="C4" s="63"/>
      <c r="D4" s="55"/>
      <c r="E4" s="55"/>
      <c r="F4" s="137"/>
    </row>
    <row r="5" spans="1:6" ht="18" customHeight="1">
      <c r="A5" s="40" t="s">
        <v>176</v>
      </c>
      <c r="B5" s="63"/>
      <c r="C5" s="55"/>
      <c r="D5" s="55"/>
      <c r="E5" s="137"/>
      <c r="F5" s="28"/>
    </row>
    <row r="6" spans="1:6" ht="15.75" customHeight="1">
      <c r="A6" s="40"/>
      <c r="B6" s="40"/>
      <c r="C6" s="63"/>
      <c r="D6" s="55"/>
      <c r="E6" s="55"/>
      <c r="F6" s="137"/>
    </row>
    <row r="7" spans="1:6" s="8" customFormat="1" ht="15" customHeight="1" thickBot="1">
      <c r="A7" s="56" t="s">
        <v>16</v>
      </c>
      <c r="B7" s="57" t="s">
        <v>2</v>
      </c>
      <c r="C7" s="56" t="s">
        <v>17</v>
      </c>
      <c r="D7" s="56" t="s">
        <v>44</v>
      </c>
      <c r="E7" s="56" t="s">
        <v>158</v>
      </c>
      <c r="F7" s="138" t="s">
        <v>173</v>
      </c>
    </row>
    <row r="8" spans="1:6" s="8" customFormat="1" ht="15" customHeight="1" thickTop="1">
      <c r="A8" s="100">
        <v>1</v>
      </c>
      <c r="B8" s="123" t="s">
        <v>54</v>
      </c>
      <c r="C8" s="101" t="s">
        <v>97</v>
      </c>
      <c r="D8" s="101" t="s">
        <v>18</v>
      </c>
      <c r="E8" s="101"/>
      <c r="F8" s="140"/>
    </row>
    <row r="9" spans="1:6" s="8" customFormat="1" ht="15" customHeight="1">
      <c r="A9" s="66">
        <v>2</v>
      </c>
      <c r="B9" s="71" t="s">
        <v>75</v>
      </c>
      <c r="C9" s="74" t="s">
        <v>97</v>
      </c>
      <c r="D9" s="74" t="s">
        <v>18</v>
      </c>
      <c r="E9" s="74"/>
      <c r="F9" s="139"/>
    </row>
    <row r="10" spans="1:6" s="8" customFormat="1" ht="15" customHeight="1">
      <c r="A10" s="74">
        <v>3</v>
      </c>
      <c r="B10" s="71" t="s">
        <v>51</v>
      </c>
      <c r="C10" s="74" t="s">
        <v>97</v>
      </c>
      <c r="D10" s="74" t="s">
        <v>18</v>
      </c>
      <c r="E10" s="74" t="s">
        <v>159</v>
      </c>
      <c r="F10" s="139" t="s">
        <v>159</v>
      </c>
    </row>
    <row r="11" spans="1:6" s="8" customFormat="1" ht="15" customHeight="1">
      <c r="A11" s="74">
        <v>4</v>
      </c>
      <c r="B11" s="71" t="s">
        <v>46</v>
      </c>
      <c r="C11" s="74" t="s">
        <v>97</v>
      </c>
      <c r="D11" s="74" t="s">
        <v>18</v>
      </c>
      <c r="E11" s="74" t="s">
        <v>159</v>
      </c>
      <c r="F11" s="139" t="s">
        <v>159</v>
      </c>
    </row>
    <row r="12" spans="1:6" s="8" customFormat="1" ht="15" customHeight="1">
      <c r="A12" s="66">
        <v>5</v>
      </c>
      <c r="B12" s="71" t="s">
        <v>143</v>
      </c>
      <c r="C12" s="74" t="s">
        <v>97</v>
      </c>
      <c r="D12" s="74" t="s">
        <v>18</v>
      </c>
      <c r="E12" s="74"/>
      <c r="F12" s="139"/>
    </row>
    <row r="13" spans="1:6" s="8" customFormat="1" ht="15" customHeight="1">
      <c r="A13" s="66">
        <v>6</v>
      </c>
      <c r="B13" s="71" t="s">
        <v>142</v>
      </c>
      <c r="C13" s="74" t="s">
        <v>97</v>
      </c>
      <c r="D13" s="74" t="s">
        <v>18</v>
      </c>
      <c r="E13" s="74"/>
      <c r="F13" s="139" t="s">
        <v>159</v>
      </c>
    </row>
    <row r="14" spans="1:6" s="8" customFormat="1" ht="15" customHeight="1">
      <c r="A14" s="66">
        <v>7</v>
      </c>
      <c r="B14" s="71" t="s">
        <v>25</v>
      </c>
      <c r="C14" s="74" t="s">
        <v>97</v>
      </c>
      <c r="D14" s="74" t="s">
        <v>18</v>
      </c>
      <c r="E14" s="74"/>
      <c r="F14" s="139" t="s">
        <v>159</v>
      </c>
    </row>
    <row r="15" spans="1:6" s="8" customFormat="1" ht="15" customHeight="1">
      <c r="A15" s="66">
        <v>8</v>
      </c>
      <c r="B15" s="71" t="s">
        <v>129</v>
      </c>
      <c r="C15" s="74" t="s">
        <v>116</v>
      </c>
      <c r="D15" s="74" t="s">
        <v>18</v>
      </c>
      <c r="E15" s="74"/>
      <c r="F15" s="139" t="s">
        <v>159</v>
      </c>
    </row>
    <row r="16" spans="1:6" s="8" customFormat="1" ht="15" customHeight="1">
      <c r="A16" s="66">
        <v>9</v>
      </c>
      <c r="B16" s="71" t="s">
        <v>157</v>
      </c>
      <c r="C16" s="74" t="s">
        <v>87</v>
      </c>
      <c r="D16" s="74" t="s">
        <v>18</v>
      </c>
      <c r="E16" s="74"/>
      <c r="F16" s="139" t="s">
        <v>159</v>
      </c>
    </row>
    <row r="17" spans="1:6" s="8" customFormat="1" ht="15" customHeight="1">
      <c r="A17" s="66">
        <v>10</v>
      </c>
      <c r="B17" s="71" t="s">
        <v>124</v>
      </c>
      <c r="C17" s="74" t="s">
        <v>122</v>
      </c>
      <c r="D17" s="74" t="s">
        <v>18</v>
      </c>
      <c r="E17" s="74"/>
      <c r="F17" s="139" t="s">
        <v>159</v>
      </c>
    </row>
    <row r="18" spans="1:6" s="8" customFormat="1" ht="15" customHeight="1">
      <c r="A18" s="66">
        <v>11</v>
      </c>
      <c r="B18" s="71" t="s">
        <v>125</v>
      </c>
      <c r="C18" s="74" t="s">
        <v>122</v>
      </c>
      <c r="D18" s="74" t="s">
        <v>18</v>
      </c>
      <c r="E18" s="74"/>
      <c r="F18" s="139" t="s">
        <v>159</v>
      </c>
    </row>
    <row r="19" spans="1:6" s="8" customFormat="1" ht="15" customHeight="1">
      <c r="A19" s="66">
        <v>12</v>
      </c>
      <c r="B19" s="71" t="s">
        <v>186</v>
      </c>
      <c r="C19" s="74" t="s">
        <v>149</v>
      </c>
      <c r="D19" s="74" t="s">
        <v>18</v>
      </c>
      <c r="E19" s="74"/>
      <c r="F19" s="139" t="s">
        <v>159</v>
      </c>
    </row>
    <row r="20" spans="1:6" s="8" customFormat="1" ht="15" customHeight="1">
      <c r="A20" s="66">
        <v>13</v>
      </c>
      <c r="B20" s="71" t="s">
        <v>187</v>
      </c>
      <c r="C20" s="74" t="s">
        <v>149</v>
      </c>
      <c r="D20" s="74" t="s">
        <v>18</v>
      </c>
      <c r="E20" s="74"/>
      <c r="F20" s="139" t="s">
        <v>159</v>
      </c>
    </row>
    <row r="21" spans="1:6" s="8" customFormat="1" ht="15" customHeight="1">
      <c r="A21" s="66">
        <v>14</v>
      </c>
      <c r="B21" s="71" t="s">
        <v>148</v>
      </c>
      <c r="C21" s="74" t="s">
        <v>59</v>
      </c>
      <c r="D21" s="74" t="s">
        <v>18</v>
      </c>
      <c r="E21" s="74"/>
      <c r="F21" s="139" t="s">
        <v>159</v>
      </c>
    </row>
    <row r="22" spans="1:6" s="8" customFormat="1" ht="15" customHeight="1">
      <c r="A22" s="66">
        <v>15</v>
      </c>
      <c r="B22" s="71" t="s">
        <v>174</v>
      </c>
      <c r="C22" s="74" t="s">
        <v>59</v>
      </c>
      <c r="D22" s="74" t="s">
        <v>18</v>
      </c>
      <c r="E22" s="74"/>
      <c r="F22" s="139" t="s">
        <v>159</v>
      </c>
    </row>
    <row r="23" spans="1:6" s="8" customFormat="1" ht="15" customHeight="1">
      <c r="A23" s="124">
        <v>16</v>
      </c>
      <c r="B23" s="125" t="s">
        <v>130</v>
      </c>
      <c r="C23" s="75" t="s">
        <v>131</v>
      </c>
      <c r="D23" s="75" t="s">
        <v>18</v>
      </c>
      <c r="E23" s="75"/>
      <c r="F23" s="141"/>
    </row>
    <row r="24" spans="1:6" s="8" customFormat="1" ht="30" customHeight="1">
      <c r="A24" s="66"/>
      <c r="B24" s="71"/>
      <c r="C24" s="74"/>
      <c r="D24" s="74"/>
      <c r="E24" s="74"/>
      <c r="F24" s="139"/>
    </row>
    <row r="25" spans="1:6" s="8" customFormat="1" ht="15" customHeight="1">
      <c r="A25" s="40" t="s">
        <v>177</v>
      </c>
      <c r="B25" s="71"/>
      <c r="C25" s="74"/>
      <c r="D25" s="74"/>
      <c r="E25" s="74"/>
      <c r="F25" s="139"/>
    </row>
    <row r="26" spans="1:6" s="8" customFormat="1" ht="15" customHeight="1">
      <c r="A26" s="66"/>
      <c r="B26" s="71"/>
      <c r="C26" s="74"/>
      <c r="D26" s="74"/>
      <c r="E26" s="74"/>
      <c r="F26" s="139"/>
    </row>
    <row r="27" spans="1:6" s="8" customFormat="1" ht="15" customHeight="1" thickBot="1">
      <c r="A27" s="56" t="s">
        <v>16</v>
      </c>
      <c r="B27" s="57" t="s">
        <v>2</v>
      </c>
      <c r="C27" s="56" t="s">
        <v>17</v>
      </c>
      <c r="D27" s="56" t="s">
        <v>44</v>
      </c>
      <c r="E27" s="56" t="s">
        <v>158</v>
      </c>
      <c r="F27" s="138" t="s">
        <v>173</v>
      </c>
    </row>
    <row r="28" spans="1:6" s="8" customFormat="1" ht="15" customHeight="1" thickTop="1">
      <c r="A28" s="66">
        <v>17</v>
      </c>
      <c r="B28" s="71" t="s">
        <v>146</v>
      </c>
      <c r="C28" s="74" t="s">
        <v>97</v>
      </c>
      <c r="D28" s="74" t="s">
        <v>20</v>
      </c>
      <c r="E28" s="74"/>
      <c r="F28" s="139" t="s">
        <v>159</v>
      </c>
    </row>
    <row r="29" spans="1:7" s="8" customFormat="1" ht="15" customHeight="1">
      <c r="A29" s="66">
        <v>18</v>
      </c>
      <c r="B29" s="122" t="s">
        <v>24</v>
      </c>
      <c r="C29" s="74" t="s">
        <v>97</v>
      </c>
      <c r="D29" s="74" t="s">
        <v>20</v>
      </c>
      <c r="E29" s="74" t="s">
        <v>159</v>
      </c>
      <c r="F29" s="139" t="s">
        <v>159</v>
      </c>
      <c r="G29" s="31"/>
    </row>
    <row r="30" spans="1:7" s="8" customFormat="1" ht="15" customHeight="1">
      <c r="A30" s="66">
        <v>19</v>
      </c>
      <c r="B30" s="122" t="s">
        <v>79</v>
      </c>
      <c r="C30" s="74" t="s">
        <v>97</v>
      </c>
      <c r="D30" s="74" t="s">
        <v>20</v>
      </c>
      <c r="E30" s="74"/>
      <c r="F30" s="139"/>
      <c r="G30" s="31"/>
    </row>
    <row r="31" spans="1:7" s="8" customFormat="1" ht="15" customHeight="1">
      <c r="A31" s="66">
        <v>20</v>
      </c>
      <c r="B31" s="71" t="s">
        <v>89</v>
      </c>
      <c r="C31" s="74" t="s">
        <v>87</v>
      </c>
      <c r="D31" s="74" t="s">
        <v>20</v>
      </c>
      <c r="E31" s="74"/>
      <c r="F31" s="139" t="s">
        <v>159</v>
      </c>
      <c r="G31" s="31"/>
    </row>
    <row r="32" spans="1:7" s="8" customFormat="1" ht="15" customHeight="1">
      <c r="A32" s="66">
        <v>21</v>
      </c>
      <c r="B32" s="71" t="s">
        <v>126</v>
      </c>
      <c r="C32" s="74" t="s">
        <v>122</v>
      </c>
      <c r="D32" s="74" t="s">
        <v>20</v>
      </c>
      <c r="E32" s="74"/>
      <c r="F32" s="139" t="s">
        <v>159</v>
      </c>
      <c r="G32" s="31"/>
    </row>
    <row r="33" spans="1:7" s="8" customFormat="1" ht="15" customHeight="1">
      <c r="A33" s="66">
        <v>22</v>
      </c>
      <c r="B33" s="71" t="s">
        <v>150</v>
      </c>
      <c r="C33" s="74" t="s">
        <v>149</v>
      </c>
      <c r="D33" s="74" t="s">
        <v>20</v>
      </c>
      <c r="E33" s="74"/>
      <c r="F33" s="139" t="s">
        <v>159</v>
      </c>
      <c r="G33" s="31"/>
    </row>
    <row r="34" spans="1:6" ht="15">
      <c r="A34" s="124">
        <v>63</v>
      </c>
      <c r="B34" s="125" t="s">
        <v>156</v>
      </c>
      <c r="C34" s="124" t="s">
        <v>45</v>
      </c>
      <c r="D34" s="75" t="s">
        <v>81</v>
      </c>
      <c r="E34" s="75"/>
      <c r="F34" s="141"/>
    </row>
    <row r="35" spans="1:7" s="8" customFormat="1" ht="15" customHeight="1">
      <c r="A35" s="66"/>
      <c r="B35" s="71"/>
      <c r="C35" s="74"/>
      <c r="D35" s="74"/>
      <c r="E35" s="74"/>
      <c r="F35" s="139"/>
      <c r="G35" s="31"/>
    </row>
    <row r="36" spans="1:7" s="8" customFormat="1" ht="15" customHeight="1">
      <c r="A36" s="66"/>
      <c r="B36" s="71"/>
      <c r="C36" s="74"/>
      <c r="D36" s="74"/>
      <c r="E36" s="74"/>
      <c r="F36" s="139"/>
      <c r="G36" s="31"/>
    </row>
    <row r="37" spans="1:7" s="8" customFormat="1" ht="15" customHeight="1">
      <c r="A37" s="66"/>
      <c r="B37" s="71"/>
      <c r="C37" s="74"/>
      <c r="D37" s="74"/>
      <c r="E37" s="74"/>
      <c r="F37" s="139"/>
      <c r="G37" s="31"/>
    </row>
    <row r="38" spans="1:7" s="8" customFormat="1" ht="15" customHeight="1">
      <c r="A38" s="66"/>
      <c r="B38" s="71"/>
      <c r="C38" s="74"/>
      <c r="D38" s="74"/>
      <c r="E38" s="74"/>
      <c r="F38" s="139"/>
      <c r="G38" s="31"/>
    </row>
    <row r="39" spans="1:7" s="8" customFormat="1" ht="15" customHeight="1">
      <c r="A39" s="66"/>
      <c r="B39" s="71"/>
      <c r="C39" s="74"/>
      <c r="D39" s="74"/>
      <c r="E39" s="74"/>
      <c r="F39" s="139"/>
      <c r="G39" s="31"/>
    </row>
    <row r="40" spans="1:7" s="8" customFormat="1" ht="15" customHeight="1">
      <c r="A40" s="66"/>
      <c r="B40" s="71"/>
      <c r="C40" s="74"/>
      <c r="D40" s="74"/>
      <c r="E40" s="74"/>
      <c r="F40" s="139"/>
      <c r="G40" s="31"/>
    </row>
    <row r="41" spans="1:7" s="8" customFormat="1" ht="15" customHeight="1">
      <c r="A41" s="66"/>
      <c r="B41" s="71"/>
      <c r="C41" s="74"/>
      <c r="D41" s="74"/>
      <c r="E41" s="74"/>
      <c r="F41" s="139"/>
      <c r="G41" s="31"/>
    </row>
    <row r="42" spans="1:7" s="8" customFormat="1" ht="15" customHeight="1">
      <c r="A42" s="66"/>
      <c r="B42" s="71"/>
      <c r="C42" s="74"/>
      <c r="D42" s="74"/>
      <c r="E42" s="74"/>
      <c r="F42" s="139"/>
      <c r="G42" s="31"/>
    </row>
    <row r="43" spans="1:7" s="8" customFormat="1" ht="15" customHeight="1">
      <c r="A43" s="66"/>
      <c r="B43" s="71"/>
      <c r="C43" s="74"/>
      <c r="D43" s="74"/>
      <c r="E43" s="74"/>
      <c r="F43" s="139"/>
      <c r="G43" s="31"/>
    </row>
    <row r="44" spans="1:7" s="8" customFormat="1" ht="15" customHeight="1">
      <c r="A44" s="66"/>
      <c r="B44" s="71"/>
      <c r="C44" s="74"/>
      <c r="D44" s="74"/>
      <c r="E44" s="74"/>
      <c r="F44" s="139"/>
      <c r="G44" s="31"/>
    </row>
    <row r="45" spans="1:7" s="8" customFormat="1" ht="15" customHeight="1">
      <c r="A45" s="66"/>
      <c r="B45" s="71"/>
      <c r="C45" s="74"/>
      <c r="D45" s="74"/>
      <c r="E45" s="74"/>
      <c r="F45" s="139"/>
      <c r="G45" s="31"/>
    </row>
    <row r="46" spans="1:7" s="8" customFormat="1" ht="15" customHeight="1">
      <c r="A46" s="66"/>
      <c r="B46" s="71"/>
      <c r="C46" s="74"/>
      <c r="D46" s="74"/>
      <c r="E46" s="74"/>
      <c r="F46" s="139"/>
      <c r="G46" s="31"/>
    </row>
    <row r="47" spans="1:7" s="8" customFormat="1" ht="15" customHeight="1">
      <c r="A47" s="66"/>
      <c r="B47" s="71"/>
      <c r="C47" s="74"/>
      <c r="D47" s="74"/>
      <c r="E47" s="74"/>
      <c r="F47" s="139"/>
      <c r="G47" s="31"/>
    </row>
    <row r="48" spans="1:7" s="8" customFormat="1" ht="15" customHeight="1">
      <c r="A48" s="66"/>
      <c r="B48" s="71"/>
      <c r="C48" s="74"/>
      <c r="D48" s="74"/>
      <c r="E48" s="74"/>
      <c r="F48" s="139"/>
      <c r="G48" s="31"/>
    </row>
    <row r="49" spans="1:7" s="8" customFormat="1" ht="15" customHeight="1">
      <c r="A49" s="66"/>
      <c r="B49" s="71"/>
      <c r="C49" s="74"/>
      <c r="D49" s="74"/>
      <c r="E49" s="74"/>
      <c r="F49" s="139"/>
      <c r="G49" s="31"/>
    </row>
    <row r="50" spans="1:6" s="8" customFormat="1" ht="15" customHeight="1">
      <c r="A50" s="40" t="s">
        <v>178</v>
      </c>
      <c r="B50" s="71"/>
      <c r="C50" s="74"/>
      <c r="D50" s="74"/>
      <c r="E50" s="74"/>
      <c r="F50" s="139"/>
    </row>
    <row r="51" spans="1:6" s="8" customFormat="1" ht="15" customHeight="1">
      <c r="A51" s="66"/>
      <c r="B51" s="71"/>
      <c r="C51" s="74"/>
      <c r="D51" s="74"/>
      <c r="E51" s="74"/>
      <c r="F51" s="139"/>
    </row>
    <row r="52" spans="1:6" s="8" customFormat="1" ht="15" customHeight="1" thickBot="1">
      <c r="A52" s="56" t="s">
        <v>16</v>
      </c>
      <c r="B52" s="57" t="s">
        <v>2</v>
      </c>
      <c r="C52" s="56" t="s">
        <v>17</v>
      </c>
      <c r="D52" s="56" t="s">
        <v>44</v>
      </c>
      <c r="E52" s="56" t="s">
        <v>158</v>
      </c>
      <c r="F52" s="138" t="s">
        <v>173</v>
      </c>
    </row>
    <row r="53" spans="1:7" s="8" customFormat="1" ht="15" customHeight="1" thickTop="1">
      <c r="A53" s="66">
        <v>23</v>
      </c>
      <c r="B53" s="121" t="s">
        <v>145</v>
      </c>
      <c r="C53" s="73" t="s">
        <v>97</v>
      </c>
      <c r="D53" s="73" t="s">
        <v>80</v>
      </c>
      <c r="E53" s="73"/>
      <c r="F53" s="142"/>
      <c r="G53" s="31"/>
    </row>
    <row r="54" spans="1:7" s="8" customFormat="1" ht="15" customHeight="1">
      <c r="A54" s="66">
        <v>24</v>
      </c>
      <c r="B54" s="71" t="s">
        <v>144</v>
      </c>
      <c r="C54" s="74" t="s">
        <v>97</v>
      </c>
      <c r="D54" s="74" t="s">
        <v>80</v>
      </c>
      <c r="E54" s="74"/>
      <c r="F54" s="139"/>
      <c r="G54" s="31"/>
    </row>
    <row r="55" spans="1:7" s="8" customFormat="1" ht="15" customHeight="1">
      <c r="A55" s="66">
        <v>25</v>
      </c>
      <c r="B55" s="71" t="s">
        <v>55</v>
      </c>
      <c r="C55" s="74" t="s">
        <v>97</v>
      </c>
      <c r="D55" s="74" t="s">
        <v>80</v>
      </c>
      <c r="E55" s="74"/>
      <c r="F55" s="139"/>
      <c r="G55" s="31"/>
    </row>
    <row r="56" spans="1:7" s="8" customFormat="1" ht="15" customHeight="1">
      <c r="A56" s="66">
        <v>26</v>
      </c>
      <c r="B56" s="71" t="s">
        <v>119</v>
      </c>
      <c r="C56" s="74" t="s">
        <v>116</v>
      </c>
      <c r="D56" s="74" t="s">
        <v>80</v>
      </c>
      <c r="E56" s="74"/>
      <c r="F56" s="139"/>
      <c r="G56" s="31"/>
    </row>
    <row r="57" spans="1:7" s="8" customFormat="1" ht="15" customHeight="1">
      <c r="A57" s="74">
        <v>27</v>
      </c>
      <c r="B57" s="122" t="s">
        <v>53</v>
      </c>
      <c r="C57" s="74" t="s">
        <v>116</v>
      </c>
      <c r="D57" s="74" t="s">
        <v>80</v>
      </c>
      <c r="E57" s="74"/>
      <c r="F57" s="139"/>
      <c r="G57" s="31"/>
    </row>
    <row r="58" spans="1:7" s="8" customFormat="1" ht="15" customHeight="1">
      <c r="A58" s="74">
        <v>28</v>
      </c>
      <c r="B58" s="122" t="s">
        <v>52</v>
      </c>
      <c r="C58" s="74" t="s">
        <v>116</v>
      </c>
      <c r="D58" s="74" t="s">
        <v>80</v>
      </c>
      <c r="E58" s="74"/>
      <c r="F58" s="139" t="s">
        <v>159</v>
      </c>
      <c r="G58" s="31"/>
    </row>
    <row r="59" spans="1:7" s="8" customFormat="1" ht="15" customHeight="1">
      <c r="A59" s="66">
        <v>29</v>
      </c>
      <c r="B59" s="165"/>
      <c r="C59" s="74"/>
      <c r="D59" s="74"/>
      <c r="E59" s="74"/>
      <c r="F59" s="139"/>
      <c r="G59" s="31"/>
    </row>
    <row r="60" spans="1:14" s="8" customFormat="1" ht="15" customHeight="1">
      <c r="A60" s="66">
        <v>30</v>
      </c>
      <c r="B60" s="71" t="s">
        <v>117</v>
      </c>
      <c r="C60" s="74" t="s">
        <v>116</v>
      </c>
      <c r="D60" s="74" t="s">
        <v>80</v>
      </c>
      <c r="E60" s="74"/>
      <c r="F60" s="139" t="s">
        <v>159</v>
      </c>
      <c r="G60" s="31"/>
      <c r="N60" s="108"/>
    </row>
    <row r="61" spans="1:7" s="8" customFormat="1" ht="15" customHeight="1">
      <c r="A61" s="66">
        <v>31</v>
      </c>
      <c r="B61" s="71" t="s">
        <v>118</v>
      </c>
      <c r="C61" s="74" t="s">
        <v>116</v>
      </c>
      <c r="D61" s="74" t="s">
        <v>80</v>
      </c>
      <c r="E61" s="74"/>
      <c r="F61" s="139"/>
      <c r="G61" s="31"/>
    </row>
    <row r="62" spans="1:7" s="8" customFormat="1" ht="15" customHeight="1">
      <c r="A62" s="66">
        <v>32</v>
      </c>
      <c r="B62" s="71" t="s">
        <v>74</v>
      </c>
      <c r="C62" s="74" t="s">
        <v>116</v>
      </c>
      <c r="D62" s="74" t="s">
        <v>80</v>
      </c>
      <c r="E62" s="74"/>
      <c r="F62" s="139" t="s">
        <v>159</v>
      </c>
      <c r="G62" s="31"/>
    </row>
    <row r="63" spans="1:7" s="8" customFormat="1" ht="15" customHeight="1">
      <c r="A63" s="66">
        <v>33</v>
      </c>
      <c r="B63" s="71" t="s">
        <v>88</v>
      </c>
      <c r="C63" s="74" t="s">
        <v>87</v>
      </c>
      <c r="D63" s="74" t="s">
        <v>80</v>
      </c>
      <c r="E63" s="74"/>
      <c r="F63" s="139" t="s">
        <v>159</v>
      </c>
      <c r="G63" s="31"/>
    </row>
    <row r="64" spans="1:7" s="8" customFormat="1" ht="15" customHeight="1">
      <c r="A64" s="66">
        <v>34</v>
      </c>
      <c r="B64" s="71" t="s">
        <v>299</v>
      </c>
      <c r="C64" s="74" t="s">
        <v>87</v>
      </c>
      <c r="D64" s="74" t="s">
        <v>80</v>
      </c>
      <c r="E64" s="74"/>
      <c r="F64" s="139" t="s">
        <v>159</v>
      </c>
      <c r="G64" s="31"/>
    </row>
    <row r="65" spans="1:7" s="8" customFormat="1" ht="15" customHeight="1">
      <c r="A65" s="66">
        <v>35</v>
      </c>
      <c r="B65" s="71" t="s">
        <v>73</v>
      </c>
      <c r="C65" s="74" t="s">
        <v>87</v>
      </c>
      <c r="D65" s="74" t="s">
        <v>80</v>
      </c>
      <c r="E65" s="74" t="s">
        <v>159</v>
      </c>
      <c r="F65" s="139" t="s">
        <v>159</v>
      </c>
      <c r="G65" s="31"/>
    </row>
    <row r="66" spans="1:7" s="8" customFormat="1" ht="15" customHeight="1">
      <c r="A66" s="66">
        <v>36</v>
      </c>
      <c r="B66" s="71" t="s">
        <v>120</v>
      </c>
      <c r="C66" s="74" t="s">
        <v>122</v>
      </c>
      <c r="D66" s="74" t="s">
        <v>80</v>
      </c>
      <c r="E66" s="74"/>
      <c r="F66" s="139" t="s">
        <v>159</v>
      </c>
      <c r="G66" s="31"/>
    </row>
    <row r="67" spans="1:7" s="8" customFormat="1" ht="15" customHeight="1">
      <c r="A67" s="66">
        <v>37</v>
      </c>
      <c r="B67" s="71" t="s">
        <v>121</v>
      </c>
      <c r="C67" s="74" t="s">
        <v>122</v>
      </c>
      <c r="D67" s="74" t="s">
        <v>80</v>
      </c>
      <c r="E67" s="74"/>
      <c r="F67" s="139" t="s">
        <v>159</v>
      </c>
      <c r="G67" s="31"/>
    </row>
    <row r="68" spans="1:7" s="8" customFormat="1" ht="15" customHeight="1">
      <c r="A68" s="66">
        <v>38</v>
      </c>
      <c r="B68" s="71" t="s">
        <v>123</v>
      </c>
      <c r="C68" s="74" t="s">
        <v>122</v>
      </c>
      <c r="D68" s="74" t="s">
        <v>80</v>
      </c>
      <c r="E68" s="74"/>
      <c r="F68" s="139"/>
      <c r="G68" s="31"/>
    </row>
    <row r="69" spans="1:7" s="8" customFormat="1" ht="15" customHeight="1">
      <c r="A69" s="66">
        <v>39</v>
      </c>
      <c r="B69" s="71" t="s">
        <v>151</v>
      </c>
      <c r="C69" s="74" t="s">
        <v>149</v>
      </c>
      <c r="D69" s="74" t="s">
        <v>80</v>
      </c>
      <c r="E69" s="74"/>
      <c r="F69" s="139" t="s">
        <v>159</v>
      </c>
      <c r="G69" s="31"/>
    </row>
    <row r="70" spans="1:8" s="8" customFormat="1" ht="15" customHeight="1">
      <c r="A70" s="66">
        <v>40</v>
      </c>
      <c r="B70" s="71" t="s">
        <v>152</v>
      </c>
      <c r="C70" s="74" t="s">
        <v>149</v>
      </c>
      <c r="D70" s="74" t="s">
        <v>80</v>
      </c>
      <c r="E70" s="74"/>
      <c r="F70" s="139" t="s">
        <v>159</v>
      </c>
      <c r="G70" s="31"/>
      <c r="H70" s="28"/>
    </row>
    <row r="71" spans="1:8" s="8" customFormat="1" ht="15" customHeight="1">
      <c r="A71" s="74">
        <v>41</v>
      </c>
      <c r="B71" s="71" t="s">
        <v>175</v>
      </c>
      <c r="C71" s="74" t="s">
        <v>59</v>
      </c>
      <c r="D71" s="74" t="s">
        <v>80</v>
      </c>
      <c r="E71" s="74"/>
      <c r="F71" s="139" t="s">
        <v>159</v>
      </c>
      <c r="G71" s="31"/>
      <c r="H71" s="28"/>
    </row>
    <row r="72" spans="1:8" s="8" customFormat="1" ht="15" customHeight="1">
      <c r="A72" s="74">
        <v>42</v>
      </c>
      <c r="B72" s="71" t="s">
        <v>300</v>
      </c>
      <c r="C72" s="74" t="s">
        <v>59</v>
      </c>
      <c r="D72" s="74" t="s">
        <v>80</v>
      </c>
      <c r="E72" s="74"/>
      <c r="F72" s="139" t="s">
        <v>159</v>
      </c>
      <c r="H72" s="28"/>
    </row>
    <row r="73" spans="1:6" ht="15" customHeight="1">
      <c r="A73" s="74">
        <v>43</v>
      </c>
      <c r="B73" s="71"/>
      <c r="C73" s="74"/>
      <c r="D73" s="74"/>
      <c r="E73" s="74"/>
      <c r="F73" s="139"/>
    </row>
    <row r="74" spans="1:6" ht="15" customHeight="1">
      <c r="A74" s="74">
        <v>44</v>
      </c>
      <c r="B74" s="71" t="s">
        <v>153</v>
      </c>
      <c r="C74" s="74" t="s">
        <v>45</v>
      </c>
      <c r="D74" s="74" t="s">
        <v>80</v>
      </c>
      <c r="E74" s="74"/>
      <c r="F74" s="139"/>
    </row>
    <row r="75" spans="1:7" ht="15" customHeight="1">
      <c r="A75" s="74">
        <v>45</v>
      </c>
      <c r="B75" s="71" t="s">
        <v>140</v>
      </c>
      <c r="C75" s="74" t="s">
        <v>131</v>
      </c>
      <c r="D75" s="74" t="s">
        <v>80</v>
      </c>
      <c r="E75" s="74"/>
      <c r="F75" s="139"/>
      <c r="G75" s="8"/>
    </row>
    <row r="76" spans="1:7" ht="15" customHeight="1">
      <c r="A76" s="74">
        <v>46</v>
      </c>
      <c r="B76" s="71" t="s">
        <v>138</v>
      </c>
      <c r="C76" s="74" t="s">
        <v>131</v>
      </c>
      <c r="D76" s="74" t="s">
        <v>80</v>
      </c>
      <c r="E76" s="74"/>
      <c r="F76" s="139"/>
      <c r="G76" s="8"/>
    </row>
    <row r="77" spans="1:7" ht="15" customHeight="1">
      <c r="A77" s="74">
        <v>47</v>
      </c>
      <c r="B77" s="71" t="s">
        <v>137</v>
      </c>
      <c r="C77" s="74" t="s">
        <v>131</v>
      </c>
      <c r="D77" s="74" t="s">
        <v>80</v>
      </c>
      <c r="E77" s="74"/>
      <c r="F77" s="139"/>
      <c r="G77" s="8"/>
    </row>
    <row r="78" spans="1:7" ht="15" customHeight="1">
      <c r="A78" s="74">
        <v>48</v>
      </c>
      <c r="B78" s="71" t="s">
        <v>139</v>
      </c>
      <c r="C78" s="74" t="s">
        <v>131</v>
      </c>
      <c r="D78" s="74" t="s">
        <v>80</v>
      </c>
      <c r="E78" s="74"/>
      <c r="F78" s="139"/>
      <c r="G78" s="8"/>
    </row>
    <row r="79" spans="1:7" ht="15" customHeight="1">
      <c r="A79" s="74">
        <v>49</v>
      </c>
      <c r="B79" s="71" t="s">
        <v>154</v>
      </c>
      <c r="C79" s="74" t="s">
        <v>19</v>
      </c>
      <c r="D79" s="74" t="s">
        <v>80</v>
      </c>
      <c r="E79" s="74"/>
      <c r="F79" s="139"/>
      <c r="G79" s="8"/>
    </row>
    <row r="80" spans="1:7" ht="15" customHeight="1">
      <c r="A80" s="74">
        <v>50</v>
      </c>
      <c r="B80" s="71" t="s">
        <v>134</v>
      </c>
      <c r="C80" s="74" t="s">
        <v>133</v>
      </c>
      <c r="D80" s="74" t="s">
        <v>80</v>
      </c>
      <c r="E80" s="74"/>
      <c r="F80" s="139"/>
      <c r="G80" s="8"/>
    </row>
    <row r="81" spans="1:7" ht="15" customHeight="1">
      <c r="A81" s="74">
        <v>51</v>
      </c>
      <c r="B81" s="71" t="s">
        <v>135</v>
      </c>
      <c r="C81" s="74" t="s">
        <v>133</v>
      </c>
      <c r="D81" s="74" t="s">
        <v>80</v>
      </c>
      <c r="E81" s="74"/>
      <c r="F81" s="139"/>
      <c r="G81" s="8"/>
    </row>
    <row r="82" spans="1:7" ht="15" customHeight="1">
      <c r="A82" s="75">
        <v>52</v>
      </c>
      <c r="B82" s="125" t="s">
        <v>132</v>
      </c>
      <c r="C82" s="75" t="s">
        <v>133</v>
      </c>
      <c r="D82" s="75" t="s">
        <v>80</v>
      </c>
      <c r="E82" s="75"/>
      <c r="F82" s="141"/>
      <c r="G82" s="8"/>
    </row>
    <row r="83" spans="1:6" s="8" customFormat="1" ht="30" customHeight="1">
      <c r="A83" s="66"/>
      <c r="B83" s="71"/>
      <c r="C83" s="74"/>
      <c r="D83" s="74"/>
      <c r="E83" s="74"/>
      <c r="F83" s="139"/>
    </row>
    <row r="84" spans="1:6" s="8" customFormat="1" ht="15" customHeight="1">
      <c r="A84" s="40" t="s">
        <v>179</v>
      </c>
      <c r="B84" s="71"/>
      <c r="C84" s="74"/>
      <c r="D84" s="74"/>
      <c r="E84" s="74"/>
      <c r="F84" s="139"/>
    </row>
    <row r="85" spans="1:6" s="8" customFormat="1" ht="15" customHeight="1">
      <c r="A85" s="66"/>
      <c r="B85" s="71"/>
      <c r="C85" s="74"/>
      <c r="D85" s="74"/>
      <c r="E85" s="74"/>
      <c r="F85" s="139"/>
    </row>
    <row r="86" spans="1:6" s="8" customFormat="1" ht="15" customHeight="1" thickBot="1">
      <c r="A86" s="56" t="s">
        <v>16</v>
      </c>
      <c r="B86" s="57" t="s">
        <v>2</v>
      </c>
      <c r="C86" s="56" t="s">
        <v>17</v>
      </c>
      <c r="D86" s="56" t="s">
        <v>44</v>
      </c>
      <c r="E86" s="56" t="s">
        <v>158</v>
      </c>
      <c r="F86" s="138" t="s">
        <v>173</v>
      </c>
    </row>
    <row r="87" spans="1:7" ht="15" customHeight="1" thickTop="1">
      <c r="A87" s="74">
        <v>53</v>
      </c>
      <c r="B87" s="71" t="s">
        <v>147</v>
      </c>
      <c r="C87" s="74" t="s">
        <v>97</v>
      </c>
      <c r="D87" s="74" t="s">
        <v>81</v>
      </c>
      <c r="E87" s="74"/>
      <c r="F87" s="139"/>
      <c r="G87" s="8"/>
    </row>
    <row r="88" spans="1:6" ht="15" customHeight="1">
      <c r="A88" s="74">
        <v>54</v>
      </c>
      <c r="B88" s="71" t="s">
        <v>298</v>
      </c>
      <c r="C88" s="74" t="s">
        <v>116</v>
      </c>
      <c r="D88" s="74" t="s">
        <v>81</v>
      </c>
      <c r="E88" s="74"/>
      <c r="F88" s="139" t="s">
        <v>159</v>
      </c>
    </row>
    <row r="89" spans="1:7" ht="15" customHeight="1">
      <c r="A89" s="66">
        <v>55</v>
      </c>
      <c r="B89" s="71" t="s">
        <v>76</v>
      </c>
      <c r="C89" s="74" t="s">
        <v>116</v>
      </c>
      <c r="D89" s="74" t="s">
        <v>81</v>
      </c>
      <c r="E89" s="74"/>
      <c r="F89" s="139" t="s">
        <v>159</v>
      </c>
      <c r="G89" s="8"/>
    </row>
    <row r="90" spans="1:6" ht="15" customHeight="1">
      <c r="A90" s="66">
        <v>56</v>
      </c>
      <c r="B90" s="71" t="s">
        <v>90</v>
      </c>
      <c r="C90" s="74" t="s">
        <v>87</v>
      </c>
      <c r="D90" s="74" t="s">
        <v>81</v>
      </c>
      <c r="E90" s="74"/>
      <c r="F90" s="139" t="s">
        <v>159</v>
      </c>
    </row>
    <row r="91" spans="1:6" ht="15" customHeight="1">
      <c r="A91" s="66">
        <v>57</v>
      </c>
      <c r="B91" s="71" t="s">
        <v>127</v>
      </c>
      <c r="C91" s="74" t="s">
        <v>122</v>
      </c>
      <c r="D91" s="74" t="s">
        <v>81</v>
      </c>
      <c r="E91" s="74"/>
      <c r="F91" s="139" t="s">
        <v>159</v>
      </c>
    </row>
    <row r="92" spans="1:6" ht="15" customHeight="1">
      <c r="A92" s="66">
        <v>58</v>
      </c>
      <c r="B92" s="122" t="s">
        <v>155</v>
      </c>
      <c r="C92" s="74" t="s">
        <v>149</v>
      </c>
      <c r="D92" s="74" t="s">
        <v>81</v>
      </c>
      <c r="E92" s="74"/>
      <c r="F92" s="139" t="s">
        <v>159</v>
      </c>
    </row>
    <row r="93" spans="1:6" ht="15" customHeight="1">
      <c r="A93" s="66">
        <v>59</v>
      </c>
      <c r="B93" s="71" t="s">
        <v>77</v>
      </c>
      <c r="C93" s="74" t="s">
        <v>59</v>
      </c>
      <c r="D93" s="74" t="s">
        <v>81</v>
      </c>
      <c r="E93" s="74"/>
      <c r="F93" s="139" t="s">
        <v>159</v>
      </c>
    </row>
    <row r="94" spans="1:6" ht="15" customHeight="1">
      <c r="A94" s="66">
        <v>60</v>
      </c>
      <c r="B94" s="71" t="s">
        <v>301</v>
      </c>
      <c r="C94" s="74" t="s">
        <v>59</v>
      </c>
      <c r="D94" s="74" t="s">
        <v>81</v>
      </c>
      <c r="E94" s="74"/>
      <c r="F94" s="139" t="s">
        <v>159</v>
      </c>
    </row>
    <row r="95" spans="1:6" ht="15" customHeight="1">
      <c r="A95" s="66">
        <v>61</v>
      </c>
      <c r="B95" s="122" t="s">
        <v>141</v>
      </c>
      <c r="C95" s="74" t="s">
        <v>131</v>
      </c>
      <c r="D95" s="74" t="s">
        <v>81</v>
      </c>
      <c r="E95" s="74"/>
      <c r="F95" s="139"/>
    </row>
    <row r="96" spans="1:6" ht="15" customHeight="1">
      <c r="A96" s="74">
        <v>62</v>
      </c>
      <c r="B96" s="122" t="s">
        <v>136</v>
      </c>
      <c r="C96" s="74" t="s">
        <v>21</v>
      </c>
      <c r="D96" s="74" t="s">
        <v>81</v>
      </c>
      <c r="E96" s="74"/>
      <c r="F96" s="139"/>
    </row>
    <row r="97" spans="1:6" ht="15">
      <c r="A97" s="27"/>
      <c r="B97" s="8"/>
      <c r="C97" s="35"/>
      <c r="D97" s="35"/>
      <c r="E97" s="35"/>
      <c r="F97" s="27"/>
    </row>
    <row r="98" spans="1:6" ht="15">
      <c r="A98" s="27"/>
      <c r="B98" s="8"/>
      <c r="C98" s="35"/>
      <c r="D98" s="35"/>
      <c r="E98" s="35"/>
      <c r="F98" s="27"/>
    </row>
    <row r="99" spans="1:6" ht="15">
      <c r="A99" s="27"/>
      <c r="B99" s="8"/>
      <c r="C99" s="35"/>
      <c r="D99" s="35"/>
      <c r="E99" s="35"/>
      <c r="F99" s="27"/>
    </row>
    <row r="100" spans="1:6" ht="15">
      <c r="A100" s="27"/>
      <c r="B100" s="8"/>
      <c r="C100" s="35"/>
      <c r="D100" s="35"/>
      <c r="E100" s="35"/>
      <c r="F100" s="27"/>
    </row>
    <row r="101" spans="1:6" ht="15">
      <c r="A101" s="27"/>
      <c r="B101" s="8"/>
      <c r="C101" s="35"/>
      <c r="D101" s="35"/>
      <c r="E101" s="35"/>
      <c r="F101" s="27"/>
    </row>
    <row r="102" spans="1:6" ht="15">
      <c r="A102" s="27"/>
      <c r="B102" s="8"/>
      <c r="C102" s="35"/>
      <c r="D102" s="35"/>
      <c r="E102" s="35"/>
      <c r="F102" s="27"/>
    </row>
    <row r="103" spans="1:6" ht="15">
      <c r="A103" s="27"/>
      <c r="B103" s="8"/>
      <c r="C103" s="35"/>
      <c r="D103" s="35"/>
      <c r="E103" s="35"/>
      <c r="F103" s="27"/>
    </row>
    <row r="104" spans="1:6" ht="15">
      <c r="A104" s="27"/>
      <c r="B104" s="8"/>
      <c r="C104" s="35"/>
      <c r="D104" s="35"/>
      <c r="E104" s="35"/>
      <c r="F104" s="27"/>
    </row>
    <row r="105" spans="1:6" ht="15">
      <c r="A105" s="27"/>
      <c r="B105" s="8"/>
      <c r="C105" s="35"/>
      <c r="D105" s="35"/>
      <c r="E105" s="35"/>
      <c r="F105" s="27"/>
    </row>
    <row r="106" spans="1:6" ht="15">
      <c r="A106" s="27"/>
      <c r="B106" s="8"/>
      <c r="C106" s="35"/>
      <c r="D106" s="35"/>
      <c r="E106" s="35"/>
      <c r="F106" s="27"/>
    </row>
    <row r="107" spans="1:6" ht="15">
      <c r="A107" s="27"/>
      <c r="B107" s="8"/>
      <c r="C107" s="35"/>
      <c r="D107" s="35"/>
      <c r="E107" s="35"/>
      <c r="F107" s="27"/>
    </row>
    <row r="108" spans="1:6" ht="15">
      <c r="A108" s="27"/>
      <c r="B108" s="8"/>
      <c r="C108" s="35"/>
      <c r="D108" s="35"/>
      <c r="E108" s="35"/>
      <c r="F108" s="27"/>
    </row>
    <row r="109" spans="1:6" ht="15">
      <c r="A109" s="27"/>
      <c r="B109" s="8"/>
      <c r="C109" s="35"/>
      <c r="D109" s="35"/>
      <c r="E109" s="35"/>
      <c r="F109" s="27"/>
    </row>
    <row r="110" spans="1:6" ht="15">
      <c r="A110" s="27"/>
      <c r="B110" s="8"/>
      <c r="C110" s="35"/>
      <c r="D110" s="35"/>
      <c r="E110" s="35"/>
      <c r="F110" s="27"/>
    </row>
    <row r="111" spans="1:6" ht="15">
      <c r="A111" s="27"/>
      <c r="B111" s="8"/>
      <c r="C111" s="35"/>
      <c r="D111" s="35"/>
      <c r="E111" s="35"/>
      <c r="F111" s="27"/>
    </row>
    <row r="112" spans="1:6" ht="15">
      <c r="A112" s="27"/>
      <c r="B112" s="8"/>
      <c r="C112" s="35"/>
      <c r="D112" s="35"/>
      <c r="E112" s="35"/>
      <c r="F112" s="27"/>
    </row>
    <row r="113" spans="1:6" ht="15">
      <c r="A113" s="27"/>
      <c r="B113" s="8"/>
      <c r="C113" s="35"/>
      <c r="D113" s="35"/>
      <c r="E113" s="35"/>
      <c r="F113" s="27"/>
    </row>
    <row r="114" spans="1:6" ht="15">
      <c r="A114" s="27"/>
      <c r="B114" s="8"/>
      <c r="C114" s="35"/>
      <c r="D114" s="35"/>
      <c r="E114" s="35"/>
      <c r="F114" s="27"/>
    </row>
    <row r="115" spans="1:6" ht="15">
      <c r="A115" s="27"/>
      <c r="B115" s="8"/>
      <c r="C115" s="35"/>
      <c r="D115" s="35"/>
      <c r="E115" s="35"/>
      <c r="F115" s="27"/>
    </row>
    <row r="116" spans="1:6" ht="15">
      <c r="A116" s="27"/>
      <c r="B116" s="8"/>
      <c r="C116" s="35"/>
      <c r="D116" s="35"/>
      <c r="E116" s="35"/>
      <c r="F116" s="27"/>
    </row>
    <row r="117" spans="1:6" ht="15">
      <c r="A117" s="27"/>
      <c r="B117" s="8"/>
      <c r="C117" s="35"/>
      <c r="D117" s="35"/>
      <c r="E117" s="35"/>
      <c r="F117" s="27"/>
    </row>
    <row r="118" spans="1:6" ht="15">
      <c r="A118" s="27"/>
      <c r="B118" s="8"/>
      <c r="C118" s="35"/>
      <c r="D118" s="35"/>
      <c r="E118" s="35"/>
      <c r="F118" s="27"/>
    </row>
    <row r="119" spans="1:6" ht="15">
      <c r="A119" s="27"/>
      <c r="B119" s="8"/>
      <c r="C119" s="35"/>
      <c r="D119" s="35"/>
      <c r="E119" s="35"/>
      <c r="F119" s="27"/>
    </row>
    <row r="120" spans="1:6" ht="15">
      <c r="A120" s="27"/>
      <c r="B120" s="8"/>
      <c r="C120" s="35"/>
      <c r="D120" s="35"/>
      <c r="E120" s="35"/>
      <c r="F120" s="27"/>
    </row>
    <row r="121" spans="1:6" ht="15">
      <c r="A121" s="27"/>
      <c r="B121" s="8"/>
      <c r="C121" s="35"/>
      <c r="D121" s="35"/>
      <c r="E121" s="35"/>
      <c r="F121" s="27"/>
    </row>
    <row r="122" spans="1:6" ht="15">
      <c r="A122" s="27"/>
      <c r="B122" s="8"/>
      <c r="C122" s="35"/>
      <c r="D122" s="35"/>
      <c r="E122" s="35"/>
      <c r="F122" s="27"/>
    </row>
    <row r="123" spans="1:6" ht="15">
      <c r="A123" s="27"/>
      <c r="B123" s="8"/>
      <c r="C123" s="35"/>
      <c r="D123" s="35"/>
      <c r="E123" s="35"/>
      <c r="F123" s="27"/>
    </row>
    <row r="124" spans="1:6" ht="15">
      <c r="A124" s="27"/>
      <c r="B124" s="8"/>
      <c r="C124" s="35"/>
      <c r="D124" s="35"/>
      <c r="E124" s="35"/>
      <c r="F124" s="27"/>
    </row>
    <row r="125" spans="1:6" ht="15">
      <c r="A125" s="27"/>
      <c r="B125" s="8"/>
      <c r="C125" s="35"/>
      <c r="D125" s="35"/>
      <c r="E125" s="35"/>
      <c r="F125" s="27"/>
    </row>
    <row r="126" spans="1:6" ht="15">
      <c r="A126" s="27"/>
      <c r="B126" s="8"/>
      <c r="C126" s="35"/>
      <c r="D126" s="35"/>
      <c r="E126" s="35"/>
      <c r="F126" s="27"/>
    </row>
    <row r="127" spans="1:6" ht="15">
      <c r="A127" s="27"/>
      <c r="B127" s="8"/>
      <c r="C127" s="35"/>
      <c r="D127" s="35"/>
      <c r="E127" s="35"/>
      <c r="F127" s="27"/>
    </row>
    <row r="128" spans="1:6" ht="15">
      <c r="A128" s="27"/>
      <c r="B128" s="8"/>
      <c r="C128" s="35"/>
      <c r="D128" s="35"/>
      <c r="E128" s="35"/>
      <c r="F128" s="27"/>
    </row>
    <row r="129" spans="1:6" ht="15">
      <c r="A129" s="27"/>
      <c r="B129" s="8"/>
      <c r="C129" s="35"/>
      <c r="D129" s="35"/>
      <c r="E129" s="35"/>
      <c r="F129" s="27"/>
    </row>
    <row r="130" spans="1:6" ht="15">
      <c r="A130" s="27"/>
      <c r="B130" s="8"/>
      <c r="C130" s="35"/>
      <c r="D130" s="35"/>
      <c r="E130" s="35"/>
      <c r="F130" s="27"/>
    </row>
    <row r="131" spans="1:6" ht="15">
      <c r="A131" s="27"/>
      <c r="B131" s="8"/>
      <c r="C131" s="35"/>
      <c r="D131" s="35"/>
      <c r="E131" s="35"/>
      <c r="F131" s="27"/>
    </row>
    <row r="132" spans="1:6" ht="15">
      <c r="A132" s="27"/>
      <c r="B132" s="8"/>
      <c r="C132" s="35"/>
      <c r="D132" s="35"/>
      <c r="E132" s="35"/>
      <c r="F132" s="27"/>
    </row>
    <row r="133" spans="1:6" ht="15">
      <c r="A133" s="27"/>
      <c r="B133" s="8"/>
      <c r="C133" s="35"/>
      <c r="D133" s="35"/>
      <c r="E133" s="35"/>
      <c r="F133" s="27"/>
    </row>
    <row r="134" spans="1:6" ht="15">
      <c r="A134" s="27"/>
      <c r="B134" s="8"/>
      <c r="C134" s="35"/>
      <c r="D134" s="35"/>
      <c r="E134" s="35"/>
      <c r="F134" s="27"/>
    </row>
    <row r="135" spans="1:6" ht="15">
      <c r="A135" s="27"/>
      <c r="B135" s="8"/>
      <c r="C135" s="35"/>
      <c r="D135" s="35"/>
      <c r="E135" s="35"/>
      <c r="F135" s="27"/>
    </row>
    <row r="136" spans="1:6" ht="15">
      <c r="A136" s="27"/>
      <c r="B136" s="8"/>
      <c r="C136" s="35"/>
      <c r="D136" s="35"/>
      <c r="E136" s="35"/>
      <c r="F136" s="27"/>
    </row>
    <row r="137" spans="1:6" ht="15">
      <c r="A137" s="27"/>
      <c r="B137" s="8"/>
      <c r="C137" s="35"/>
      <c r="D137" s="35"/>
      <c r="E137" s="35"/>
      <c r="F137" s="27"/>
    </row>
    <row r="138" spans="1:6" ht="15">
      <c r="A138" s="27"/>
      <c r="B138" s="8"/>
      <c r="C138" s="35"/>
      <c r="D138" s="35"/>
      <c r="E138" s="35"/>
      <c r="F138" s="27"/>
    </row>
    <row r="139" spans="1:6" ht="15">
      <c r="A139" s="27"/>
      <c r="B139" s="8"/>
      <c r="C139" s="35"/>
      <c r="D139" s="35"/>
      <c r="E139" s="35"/>
      <c r="F139" s="27"/>
    </row>
    <row r="140" spans="1:6" ht="15">
      <c r="A140" s="27"/>
      <c r="B140" s="8"/>
      <c r="C140" s="35"/>
      <c r="D140" s="35"/>
      <c r="E140" s="35"/>
      <c r="F140" s="27"/>
    </row>
    <row r="141" spans="1:6" ht="15">
      <c r="A141" s="27"/>
      <c r="B141" s="8"/>
      <c r="C141" s="35"/>
      <c r="D141" s="35"/>
      <c r="E141" s="35"/>
      <c r="F141" s="27"/>
    </row>
    <row r="142" spans="1:6" ht="15">
      <c r="A142" s="27"/>
      <c r="B142" s="8"/>
      <c r="C142" s="35"/>
      <c r="D142" s="35"/>
      <c r="E142" s="35"/>
      <c r="F142" s="27"/>
    </row>
    <row r="143" spans="1:6" ht="15">
      <c r="A143" s="27"/>
      <c r="B143" s="8"/>
      <c r="C143" s="35"/>
      <c r="D143" s="35"/>
      <c r="E143" s="35"/>
      <c r="F143" s="27"/>
    </row>
    <row r="144" spans="1:6" ht="15">
      <c r="A144" s="27"/>
      <c r="B144" s="8"/>
      <c r="C144" s="35"/>
      <c r="D144" s="35"/>
      <c r="E144" s="35"/>
      <c r="F144" s="27"/>
    </row>
    <row r="145" spans="1:6" ht="15">
      <c r="A145" s="27"/>
      <c r="B145" s="8"/>
      <c r="C145" s="35"/>
      <c r="D145" s="35"/>
      <c r="E145" s="35"/>
      <c r="F145" s="27"/>
    </row>
    <row r="146" spans="1:6" ht="15">
      <c r="A146" s="27"/>
      <c r="B146" s="8"/>
      <c r="C146" s="35"/>
      <c r="D146" s="35"/>
      <c r="E146" s="35"/>
      <c r="F146" s="27"/>
    </row>
    <row r="147" spans="1:6" ht="15">
      <c r="A147" s="27"/>
      <c r="B147" s="8"/>
      <c r="C147" s="35"/>
      <c r="D147" s="35"/>
      <c r="E147" s="35"/>
      <c r="F147" s="27"/>
    </row>
    <row r="148" spans="1:6" ht="15">
      <c r="A148" s="27"/>
      <c r="B148" s="8"/>
      <c r="C148" s="35"/>
      <c r="D148" s="35"/>
      <c r="E148" s="35"/>
      <c r="F148" s="27"/>
    </row>
    <row r="149" spans="1:6" ht="15">
      <c r="A149" s="27"/>
      <c r="B149" s="8"/>
      <c r="C149" s="35"/>
      <c r="D149" s="35"/>
      <c r="E149" s="35"/>
      <c r="F149" s="27"/>
    </row>
    <row r="150" spans="1:6" ht="15">
      <c r="A150" s="27"/>
      <c r="B150" s="8"/>
      <c r="C150" s="35"/>
      <c r="D150" s="35"/>
      <c r="E150" s="35"/>
      <c r="F150" s="27"/>
    </row>
    <row r="151" spans="1:6" ht="15">
      <c r="A151" s="27"/>
      <c r="B151" s="8"/>
      <c r="C151" s="35"/>
      <c r="D151" s="35"/>
      <c r="E151" s="35"/>
      <c r="F151" s="27"/>
    </row>
    <row r="152" spans="1:6" ht="15">
      <c r="A152" s="27"/>
      <c r="B152" s="8"/>
      <c r="C152" s="35"/>
      <c r="D152" s="35"/>
      <c r="E152" s="35"/>
      <c r="F152" s="27"/>
    </row>
    <row r="153" spans="1:6" ht="15">
      <c r="A153" s="27"/>
      <c r="B153" s="8"/>
      <c r="C153" s="35"/>
      <c r="D153" s="35"/>
      <c r="E153" s="35"/>
      <c r="F153" s="27"/>
    </row>
    <row r="154" spans="1:6" ht="15">
      <c r="A154" s="27"/>
      <c r="B154" s="8"/>
      <c r="C154" s="35"/>
      <c r="D154" s="35"/>
      <c r="E154" s="35"/>
      <c r="F154" s="27"/>
    </row>
    <row r="155" spans="1:6" ht="15">
      <c r="A155" s="27"/>
      <c r="B155" s="8"/>
      <c r="C155" s="35"/>
      <c r="D155" s="35"/>
      <c r="E155" s="35"/>
      <c r="F155" s="27"/>
    </row>
    <row r="156" spans="1:6" ht="15">
      <c r="A156" s="27"/>
      <c r="B156" s="8"/>
      <c r="C156" s="35"/>
      <c r="D156" s="35"/>
      <c r="E156" s="35"/>
      <c r="F156" s="27"/>
    </row>
    <row r="157" spans="1:6" ht="15">
      <c r="A157" s="27"/>
      <c r="B157" s="8"/>
      <c r="C157" s="35"/>
      <c r="D157" s="35"/>
      <c r="E157" s="35"/>
      <c r="F157" s="27"/>
    </row>
    <row r="158" spans="1:6" ht="15">
      <c r="A158" s="27"/>
      <c r="B158" s="8"/>
      <c r="C158" s="35"/>
      <c r="D158" s="35"/>
      <c r="E158" s="35"/>
      <c r="F158" s="27"/>
    </row>
    <row r="159" spans="1:6" ht="15">
      <c r="A159" s="27"/>
      <c r="B159" s="8"/>
      <c r="C159" s="35"/>
      <c r="D159" s="35"/>
      <c r="E159" s="35"/>
      <c r="F159" s="27"/>
    </row>
    <row r="160" spans="1:6" ht="15">
      <c r="A160" s="27"/>
      <c r="B160" s="8"/>
      <c r="C160" s="35"/>
      <c r="D160" s="35"/>
      <c r="E160" s="35"/>
      <c r="F160" s="27"/>
    </row>
    <row r="161" spans="1:6" ht="15">
      <c r="A161" s="27"/>
      <c r="B161" s="8"/>
      <c r="C161" s="35"/>
      <c r="D161" s="35"/>
      <c r="E161" s="35"/>
      <c r="F161" s="27"/>
    </row>
    <row r="162" spans="1:6" ht="15">
      <c r="A162" s="27"/>
      <c r="B162" s="8"/>
      <c r="C162" s="35"/>
      <c r="D162" s="35"/>
      <c r="E162" s="35"/>
      <c r="F162" s="27"/>
    </row>
    <row r="163" spans="1:6" ht="15">
      <c r="A163" s="27"/>
      <c r="B163" s="8"/>
      <c r="C163" s="35"/>
      <c r="D163" s="35"/>
      <c r="E163" s="35"/>
      <c r="F163" s="27"/>
    </row>
    <row r="164" spans="1:6" ht="15">
      <c r="A164" s="27"/>
      <c r="B164" s="8"/>
      <c r="C164" s="35"/>
      <c r="D164" s="35"/>
      <c r="E164" s="35"/>
      <c r="F164" s="27"/>
    </row>
    <row r="165" spans="1:6" ht="15">
      <c r="A165" s="27"/>
      <c r="B165" s="8"/>
      <c r="C165" s="35"/>
      <c r="D165" s="35"/>
      <c r="E165" s="35"/>
      <c r="F165" s="27"/>
    </row>
    <row r="166" spans="1:6" ht="15">
      <c r="A166" s="27"/>
      <c r="B166" s="8"/>
      <c r="C166" s="35"/>
      <c r="D166" s="35"/>
      <c r="E166" s="35"/>
      <c r="F166" s="27"/>
    </row>
    <row r="167" spans="1:6" ht="15">
      <c r="A167" s="27"/>
      <c r="B167" s="8"/>
      <c r="C167" s="35"/>
      <c r="D167" s="35"/>
      <c r="E167" s="35"/>
      <c r="F167" s="27"/>
    </row>
    <row r="168" spans="1:6" ht="15">
      <c r="A168" s="27"/>
      <c r="B168" s="8"/>
      <c r="C168" s="35"/>
      <c r="D168" s="35"/>
      <c r="E168" s="35"/>
      <c r="F168" s="27"/>
    </row>
    <row r="169" spans="1:6" ht="15">
      <c r="A169" s="27"/>
      <c r="B169" s="8"/>
      <c r="C169" s="35"/>
      <c r="D169" s="35"/>
      <c r="E169" s="35"/>
      <c r="F169" s="27"/>
    </row>
    <row r="170" spans="1:6" ht="15">
      <c r="A170" s="27"/>
      <c r="B170" s="8"/>
      <c r="C170" s="35"/>
      <c r="D170" s="35"/>
      <c r="E170" s="35"/>
      <c r="F170" s="27"/>
    </row>
    <row r="171" spans="1:6" ht="15">
      <c r="A171" s="27"/>
      <c r="B171" s="8"/>
      <c r="C171" s="35"/>
      <c r="D171" s="35"/>
      <c r="E171" s="35"/>
      <c r="F171" s="27"/>
    </row>
    <row r="172" spans="1:6" ht="15">
      <c r="A172" s="27"/>
      <c r="B172" s="8"/>
      <c r="C172" s="35"/>
      <c r="D172" s="35"/>
      <c r="E172" s="35"/>
      <c r="F172" s="27"/>
    </row>
    <row r="173" spans="1:6" ht="15">
      <c r="A173" s="27"/>
      <c r="B173" s="8"/>
      <c r="C173" s="35"/>
      <c r="D173" s="35"/>
      <c r="E173" s="35"/>
      <c r="F173" s="27"/>
    </row>
    <row r="174" spans="1:6" ht="15">
      <c r="A174" s="27"/>
      <c r="B174" s="8"/>
      <c r="C174" s="35"/>
      <c r="D174" s="35"/>
      <c r="E174" s="35"/>
      <c r="F174" s="27"/>
    </row>
    <row r="175" spans="1:6" ht="15">
      <c r="A175" s="27"/>
      <c r="B175" s="8"/>
      <c r="C175" s="35"/>
      <c r="D175" s="35"/>
      <c r="E175" s="35"/>
      <c r="F175" s="27"/>
    </row>
    <row r="176" spans="1:5" ht="15">
      <c r="A176" s="27"/>
      <c r="B176" s="8"/>
      <c r="C176" s="35"/>
      <c r="D176" s="35"/>
      <c r="E176" s="35"/>
    </row>
    <row r="177" spans="1:5" ht="15">
      <c r="A177" s="27"/>
      <c r="B177" s="8"/>
      <c r="C177" s="35"/>
      <c r="D177" s="35"/>
      <c r="E177" s="35"/>
    </row>
    <row r="178" spans="1:5" ht="15">
      <c r="A178" s="27"/>
      <c r="B178" s="8"/>
      <c r="C178" s="35"/>
      <c r="D178" s="35"/>
      <c r="E178" s="35"/>
    </row>
    <row r="179" spans="1:5" ht="15">
      <c r="A179" s="27"/>
      <c r="B179" s="8"/>
      <c r="C179" s="35"/>
      <c r="D179" s="35"/>
      <c r="E179" s="35"/>
    </row>
    <row r="180" spans="1:5" ht="15">
      <c r="A180" s="27"/>
      <c r="B180" s="8"/>
      <c r="C180" s="35"/>
      <c r="D180" s="35"/>
      <c r="E180" s="35"/>
    </row>
    <row r="181" spans="1:5" ht="15">
      <c r="A181" s="27"/>
      <c r="B181" s="8"/>
      <c r="C181" s="35"/>
      <c r="D181" s="35"/>
      <c r="E181" s="35"/>
    </row>
    <row r="182" spans="1:5" ht="15">
      <c r="A182" s="27"/>
      <c r="B182" s="8"/>
      <c r="C182" s="35"/>
      <c r="D182" s="35"/>
      <c r="E182" s="35"/>
    </row>
    <row r="183" spans="1:5" ht="15">
      <c r="A183" s="27"/>
      <c r="B183" s="8"/>
      <c r="C183" s="35"/>
      <c r="D183" s="35"/>
      <c r="E183" s="35"/>
    </row>
    <row r="184" spans="1:5" ht="15">
      <c r="A184" s="27"/>
      <c r="B184" s="8"/>
      <c r="C184" s="35"/>
      <c r="D184" s="35"/>
      <c r="E184" s="35"/>
    </row>
    <row r="185" spans="1:5" ht="15">
      <c r="A185" s="27"/>
      <c r="B185" s="8"/>
      <c r="C185" s="35"/>
      <c r="D185" s="35"/>
      <c r="E185" s="35"/>
    </row>
    <row r="186" spans="1:5" ht="15">
      <c r="A186" s="27"/>
      <c r="B186" s="8"/>
      <c r="C186" s="35"/>
      <c r="D186" s="35"/>
      <c r="E186" s="35"/>
    </row>
    <row r="187" spans="1:5" ht="15">
      <c r="A187" s="27"/>
      <c r="B187" s="8"/>
      <c r="C187" s="35"/>
      <c r="D187" s="35"/>
      <c r="E187" s="35"/>
    </row>
    <row r="188" spans="1:5" ht="15">
      <c r="A188" s="27"/>
      <c r="B188" s="8"/>
      <c r="C188" s="35"/>
      <c r="D188" s="35"/>
      <c r="E188" s="35"/>
    </row>
    <row r="189" spans="1:5" ht="15">
      <c r="A189" s="27"/>
      <c r="B189" s="8"/>
      <c r="C189" s="35"/>
      <c r="D189" s="35"/>
      <c r="E189" s="35"/>
    </row>
    <row r="190" spans="1:5" ht="15">
      <c r="A190" s="27"/>
      <c r="B190" s="8"/>
      <c r="C190" s="35"/>
      <c r="D190" s="35"/>
      <c r="E190" s="35"/>
    </row>
    <row r="191" spans="1:5" ht="15">
      <c r="A191" s="27"/>
      <c r="B191" s="8"/>
      <c r="C191" s="35"/>
      <c r="D191" s="35"/>
      <c r="E191" s="35"/>
    </row>
    <row r="192" spans="1:5" ht="15">
      <c r="A192" s="27"/>
      <c r="B192" s="8"/>
      <c r="C192" s="35"/>
      <c r="D192" s="35"/>
      <c r="E192" s="35"/>
    </row>
    <row r="193" spans="1:5" ht="15">
      <c r="A193" s="27"/>
      <c r="B193" s="8"/>
      <c r="C193" s="35"/>
      <c r="D193" s="35"/>
      <c r="E193" s="35"/>
    </row>
    <row r="194" spans="1:5" ht="15">
      <c r="A194" s="27"/>
      <c r="B194" s="8"/>
      <c r="C194" s="35"/>
      <c r="D194" s="35"/>
      <c r="E194" s="35"/>
    </row>
    <row r="195" spans="1:5" ht="15">
      <c r="A195" s="27"/>
      <c r="B195" s="8"/>
      <c r="C195" s="35"/>
      <c r="D195" s="35"/>
      <c r="E195" s="35"/>
    </row>
    <row r="196" spans="1:5" ht="15">
      <c r="A196" s="27"/>
      <c r="B196" s="8"/>
      <c r="C196" s="35"/>
      <c r="D196" s="35"/>
      <c r="E196" s="35"/>
    </row>
    <row r="197" spans="1:5" ht="15">
      <c r="A197" s="27"/>
      <c r="B197" s="8"/>
      <c r="C197" s="35"/>
      <c r="D197" s="35"/>
      <c r="E197" s="35"/>
    </row>
    <row r="198" spans="1:5" ht="15">
      <c r="A198" s="27"/>
      <c r="B198" s="8"/>
      <c r="C198" s="35"/>
      <c r="D198" s="35"/>
      <c r="E198" s="35"/>
    </row>
    <row r="199" spans="1:5" ht="15">
      <c r="A199" s="27"/>
      <c r="B199" s="8"/>
      <c r="C199" s="35"/>
      <c r="D199" s="35"/>
      <c r="E199" s="35"/>
    </row>
    <row r="200" spans="1:5" ht="15">
      <c r="A200" s="27"/>
      <c r="B200" s="8"/>
      <c r="C200" s="35"/>
      <c r="D200" s="35"/>
      <c r="E200" s="35"/>
    </row>
    <row r="201" spans="1:5" ht="15">
      <c r="A201" s="27"/>
      <c r="B201" s="8"/>
      <c r="C201" s="35"/>
      <c r="D201" s="35"/>
      <c r="E201" s="35"/>
    </row>
    <row r="202" spans="1:5" ht="15">
      <c r="A202" s="27"/>
      <c r="B202" s="8"/>
      <c r="C202" s="35"/>
      <c r="D202" s="35"/>
      <c r="E202" s="35"/>
    </row>
    <row r="203" spans="1:5" ht="15">
      <c r="A203" s="27"/>
      <c r="B203" s="8"/>
      <c r="C203" s="35"/>
      <c r="D203" s="35"/>
      <c r="E203" s="35"/>
    </row>
    <row r="204" spans="1:5" ht="15">
      <c r="A204" s="27"/>
      <c r="B204" s="8"/>
      <c r="C204" s="35"/>
      <c r="D204" s="35"/>
      <c r="E204" s="35"/>
    </row>
    <row r="205" spans="1:5" ht="15">
      <c r="A205" s="27"/>
      <c r="B205" s="8"/>
      <c r="C205" s="35"/>
      <c r="D205" s="35"/>
      <c r="E205" s="35"/>
    </row>
    <row r="206" spans="1:5" ht="15">
      <c r="A206" s="27"/>
      <c r="B206" s="8"/>
      <c r="C206" s="35"/>
      <c r="D206" s="35"/>
      <c r="E206" s="35"/>
    </row>
    <row r="207" spans="1:5" ht="15">
      <c r="A207" s="27"/>
      <c r="B207" s="8"/>
      <c r="C207" s="35"/>
      <c r="D207" s="35"/>
      <c r="E207" s="35"/>
    </row>
    <row r="208" spans="1:5" ht="15">
      <c r="A208" s="27"/>
      <c r="B208" s="8"/>
      <c r="C208" s="35"/>
      <c r="D208" s="35"/>
      <c r="E208" s="35"/>
    </row>
    <row r="209" spans="1:5" ht="15">
      <c r="A209" s="27"/>
      <c r="B209" s="8"/>
      <c r="C209" s="35"/>
      <c r="D209" s="35"/>
      <c r="E209" s="35"/>
    </row>
    <row r="210" spans="1:5" ht="15">
      <c r="A210" s="27"/>
      <c r="B210" s="8"/>
      <c r="C210" s="35"/>
      <c r="D210" s="35"/>
      <c r="E210" s="35"/>
    </row>
    <row r="211" spans="1:5" ht="15">
      <c r="A211" s="27"/>
      <c r="B211" s="8"/>
      <c r="C211" s="35"/>
      <c r="D211" s="35"/>
      <c r="E211" s="35"/>
    </row>
    <row r="212" spans="1:5" ht="15">
      <c r="A212" s="27"/>
      <c r="B212" s="8"/>
      <c r="C212" s="35"/>
      <c r="D212" s="35"/>
      <c r="E212" s="35"/>
    </row>
    <row r="213" spans="1:5" ht="15">
      <c r="A213" s="27"/>
      <c r="B213" s="8"/>
      <c r="C213" s="35"/>
      <c r="D213" s="35"/>
      <c r="E213" s="35"/>
    </row>
    <row r="214" spans="2:5" ht="15">
      <c r="B214" s="8"/>
      <c r="C214" s="35"/>
      <c r="D214" s="35"/>
      <c r="E214" s="35"/>
    </row>
    <row r="215" spans="2:5" ht="15">
      <c r="B215" s="8"/>
      <c r="C215" s="35"/>
      <c r="D215" s="35"/>
      <c r="E215" s="35"/>
    </row>
    <row r="216" spans="2:5" ht="15">
      <c r="B216" s="8"/>
      <c r="C216" s="35"/>
      <c r="D216" s="35"/>
      <c r="E216" s="35"/>
    </row>
    <row r="217" spans="2:5" ht="15">
      <c r="B217" s="8"/>
      <c r="C217" s="35"/>
      <c r="D217" s="35"/>
      <c r="E217" s="35"/>
    </row>
    <row r="218" spans="2:5" ht="15">
      <c r="B218" s="8"/>
      <c r="C218" s="35"/>
      <c r="D218" s="35"/>
      <c r="E218" s="35"/>
    </row>
    <row r="219" spans="2:5" ht="15">
      <c r="B219" s="8"/>
      <c r="C219" s="35"/>
      <c r="D219" s="35"/>
      <c r="E219" s="35"/>
    </row>
    <row r="220" spans="2:5" ht="15">
      <c r="B220" s="8"/>
      <c r="C220" s="35"/>
      <c r="D220" s="35"/>
      <c r="E220" s="35"/>
    </row>
    <row r="221" spans="2:5" ht="15">
      <c r="B221" s="8"/>
      <c r="C221" s="35"/>
      <c r="D221" s="35"/>
      <c r="E221" s="35"/>
    </row>
    <row r="222" spans="2:5" ht="15">
      <c r="B222" s="8"/>
      <c r="C222" s="35"/>
      <c r="D222" s="35"/>
      <c r="E222" s="35"/>
    </row>
    <row r="223" spans="2:5" ht="15">
      <c r="B223" s="8"/>
      <c r="C223" s="35"/>
      <c r="D223" s="35"/>
      <c r="E223" s="35"/>
    </row>
    <row r="224" spans="2:5" ht="15">
      <c r="B224" s="8"/>
      <c r="C224" s="35"/>
      <c r="D224" s="35"/>
      <c r="E224" s="35"/>
    </row>
    <row r="225" spans="2:5" ht="15">
      <c r="B225" s="8"/>
      <c r="C225" s="35"/>
      <c r="D225" s="35"/>
      <c r="E225" s="35"/>
    </row>
    <row r="226" spans="2:5" ht="15">
      <c r="B226" s="8"/>
      <c r="C226" s="35"/>
      <c r="D226" s="35"/>
      <c r="E226" s="35"/>
    </row>
    <row r="227" spans="2:5" ht="15">
      <c r="B227" s="8"/>
      <c r="C227" s="35"/>
      <c r="D227" s="35"/>
      <c r="E227" s="35"/>
    </row>
    <row r="228" spans="2:5" ht="15">
      <c r="B228" s="8"/>
      <c r="C228" s="35"/>
      <c r="D228" s="35"/>
      <c r="E228" s="35"/>
    </row>
    <row r="229" spans="2:5" ht="15">
      <c r="B229" s="8"/>
      <c r="C229" s="35"/>
      <c r="D229" s="35"/>
      <c r="E229" s="35"/>
    </row>
    <row r="230" spans="2:5" ht="15">
      <c r="B230" s="8"/>
      <c r="C230" s="35"/>
      <c r="D230" s="35"/>
      <c r="E230" s="35"/>
    </row>
    <row r="231" spans="2:5" ht="15">
      <c r="B231" s="8"/>
      <c r="C231" s="35"/>
      <c r="D231" s="35"/>
      <c r="E231" s="35"/>
    </row>
    <row r="232" spans="2:5" ht="15">
      <c r="B232" s="8"/>
      <c r="C232" s="35"/>
      <c r="D232" s="35"/>
      <c r="E232" s="35"/>
    </row>
    <row r="233" spans="2:5" ht="15">
      <c r="B233" s="8"/>
      <c r="C233" s="35"/>
      <c r="D233" s="35"/>
      <c r="E233" s="35"/>
    </row>
    <row r="234" spans="2:5" ht="15">
      <c r="B234" s="8"/>
      <c r="C234" s="35"/>
      <c r="D234" s="35"/>
      <c r="E234" s="35"/>
    </row>
    <row r="235" spans="2:5" ht="15">
      <c r="B235" s="8"/>
      <c r="C235" s="35"/>
      <c r="D235" s="35"/>
      <c r="E235" s="35"/>
    </row>
    <row r="236" spans="2:5" ht="15">
      <c r="B236" s="8"/>
      <c r="C236" s="35"/>
      <c r="D236" s="35"/>
      <c r="E236" s="35"/>
    </row>
    <row r="237" spans="2:5" ht="15">
      <c r="B237" s="8"/>
      <c r="C237" s="35"/>
      <c r="D237" s="35"/>
      <c r="E237" s="35"/>
    </row>
    <row r="238" spans="2:5" ht="15">
      <c r="B238" s="8"/>
      <c r="C238" s="35"/>
      <c r="D238" s="35"/>
      <c r="E238" s="35"/>
    </row>
    <row r="239" spans="2:5" ht="15">
      <c r="B239" s="8"/>
      <c r="C239" s="35"/>
      <c r="D239" s="35"/>
      <c r="E239" s="35"/>
    </row>
    <row r="240" spans="2:5" ht="15">
      <c r="B240" s="8"/>
      <c r="C240" s="35"/>
      <c r="D240" s="35"/>
      <c r="E240" s="35"/>
    </row>
    <row r="241" spans="2:5" ht="15">
      <c r="B241" s="8"/>
      <c r="C241" s="35"/>
      <c r="D241" s="35"/>
      <c r="E241" s="35"/>
    </row>
    <row r="242" spans="2:5" ht="15">
      <c r="B242" s="8"/>
      <c r="C242" s="35"/>
      <c r="D242" s="35"/>
      <c r="E242" s="35"/>
    </row>
    <row r="243" spans="2:5" ht="15">
      <c r="B243" s="8"/>
      <c r="C243" s="35"/>
      <c r="D243" s="35"/>
      <c r="E243" s="35"/>
    </row>
    <row r="244" spans="2:5" ht="15">
      <c r="B244" s="8"/>
      <c r="C244" s="35"/>
      <c r="D244" s="35"/>
      <c r="E244" s="35"/>
    </row>
    <row r="245" spans="2:5" ht="15">
      <c r="B245" s="8"/>
      <c r="C245" s="35"/>
      <c r="D245" s="35"/>
      <c r="E245" s="35"/>
    </row>
    <row r="246" spans="2:5" ht="15">
      <c r="B246" s="8"/>
      <c r="C246" s="35"/>
      <c r="D246" s="35"/>
      <c r="E246" s="35"/>
    </row>
    <row r="247" spans="2:5" ht="15">
      <c r="B247" s="8"/>
      <c r="C247" s="35"/>
      <c r="D247" s="35"/>
      <c r="E247" s="35"/>
    </row>
    <row r="248" spans="2:5" ht="15">
      <c r="B248" s="8"/>
      <c r="C248" s="35"/>
      <c r="D248" s="35"/>
      <c r="E248" s="35"/>
    </row>
    <row r="249" spans="2:5" ht="15">
      <c r="B249" s="8"/>
      <c r="C249" s="35"/>
      <c r="D249" s="35"/>
      <c r="E249" s="35"/>
    </row>
    <row r="250" spans="2:5" ht="15">
      <c r="B250" s="8"/>
      <c r="C250" s="35"/>
      <c r="D250" s="35"/>
      <c r="E250" s="35"/>
    </row>
    <row r="251" spans="2:5" ht="15">
      <c r="B251" s="8"/>
      <c r="C251" s="35"/>
      <c r="D251" s="35"/>
      <c r="E251" s="35"/>
    </row>
    <row r="252" spans="2:5" ht="15">
      <c r="B252" s="8"/>
      <c r="C252" s="35"/>
      <c r="D252" s="35"/>
      <c r="E252" s="35"/>
    </row>
    <row r="253" spans="2:5" ht="15">
      <c r="B253" s="8"/>
      <c r="C253" s="35"/>
      <c r="D253" s="35"/>
      <c r="E253" s="35"/>
    </row>
    <row r="254" spans="2:5" ht="15">
      <c r="B254" s="8"/>
      <c r="C254" s="35"/>
      <c r="D254" s="35"/>
      <c r="E254" s="35"/>
    </row>
    <row r="255" spans="2:5" ht="15">
      <c r="B255" s="8"/>
      <c r="C255" s="35"/>
      <c r="D255" s="35"/>
      <c r="E255" s="35"/>
    </row>
    <row r="256" spans="2:5" ht="15">
      <c r="B256" s="8"/>
      <c r="C256" s="35"/>
      <c r="D256" s="35"/>
      <c r="E256" s="35"/>
    </row>
    <row r="257" spans="2:5" ht="15">
      <c r="B257" s="8"/>
      <c r="C257" s="35"/>
      <c r="D257" s="35"/>
      <c r="E257" s="35"/>
    </row>
    <row r="258" spans="2:5" ht="15">
      <c r="B258" s="8"/>
      <c r="C258" s="35"/>
      <c r="D258" s="35"/>
      <c r="E258" s="35"/>
    </row>
    <row r="259" spans="2:5" ht="15">
      <c r="B259" s="8"/>
      <c r="C259" s="35"/>
      <c r="D259" s="35"/>
      <c r="E259" s="35"/>
    </row>
    <row r="260" spans="2:5" ht="15">
      <c r="B260" s="8"/>
      <c r="C260" s="35"/>
      <c r="D260" s="35"/>
      <c r="E260" s="35"/>
    </row>
    <row r="261" spans="2:5" ht="15">
      <c r="B261" s="8"/>
      <c r="C261" s="35"/>
      <c r="D261" s="35"/>
      <c r="E261" s="35"/>
    </row>
    <row r="262" spans="2:5" ht="15">
      <c r="B262" s="8"/>
      <c r="C262" s="35"/>
      <c r="D262" s="35"/>
      <c r="E262" s="35"/>
    </row>
    <row r="263" spans="2:5" ht="15">
      <c r="B263" s="8"/>
      <c r="C263" s="35"/>
      <c r="D263" s="35"/>
      <c r="E263" s="35"/>
    </row>
    <row r="264" spans="2:5" ht="15">
      <c r="B264" s="8"/>
      <c r="C264" s="35"/>
      <c r="D264" s="35"/>
      <c r="E264" s="35"/>
    </row>
    <row r="265" spans="2:5" ht="15">
      <c r="B265" s="8"/>
      <c r="C265" s="35"/>
      <c r="D265" s="35"/>
      <c r="E265" s="35"/>
    </row>
    <row r="266" spans="2:5" ht="15">
      <c r="B266" s="8"/>
      <c r="C266" s="35"/>
      <c r="D266" s="35"/>
      <c r="E266" s="35"/>
    </row>
    <row r="267" spans="2:5" ht="15">
      <c r="B267" s="8"/>
      <c r="C267" s="35"/>
      <c r="D267" s="35"/>
      <c r="E267" s="35"/>
    </row>
    <row r="268" spans="2:5" ht="15">
      <c r="B268" s="8"/>
      <c r="C268" s="35"/>
      <c r="D268" s="35"/>
      <c r="E268" s="35"/>
    </row>
    <row r="269" spans="2:5" ht="15">
      <c r="B269" s="8"/>
      <c r="C269" s="35"/>
      <c r="D269" s="35"/>
      <c r="E269" s="35"/>
    </row>
    <row r="270" spans="2:5" ht="15">
      <c r="B270" s="8"/>
      <c r="C270" s="35"/>
      <c r="D270" s="35"/>
      <c r="E270" s="35"/>
    </row>
    <row r="271" spans="2:5" ht="15">
      <c r="B271" s="8"/>
      <c r="C271" s="35"/>
      <c r="D271" s="35"/>
      <c r="E271" s="35"/>
    </row>
    <row r="272" spans="2:5" ht="15">
      <c r="B272" s="8"/>
      <c r="C272" s="35"/>
      <c r="D272" s="35"/>
      <c r="E272" s="35"/>
    </row>
    <row r="273" spans="2:5" ht="15">
      <c r="B273" s="8"/>
      <c r="C273" s="35"/>
      <c r="D273" s="35"/>
      <c r="E273" s="35"/>
    </row>
    <row r="274" spans="2:5" ht="15">
      <c r="B274" s="8"/>
      <c r="C274" s="35"/>
      <c r="D274" s="35"/>
      <c r="E274" s="35"/>
    </row>
    <row r="275" spans="2:5" ht="15">
      <c r="B275" s="8"/>
      <c r="C275" s="35"/>
      <c r="D275" s="35"/>
      <c r="E275" s="35"/>
    </row>
    <row r="276" spans="2:5" ht="15">
      <c r="B276" s="8"/>
      <c r="C276" s="35"/>
      <c r="D276" s="35"/>
      <c r="E276" s="35"/>
    </row>
    <row r="277" spans="2:5" ht="15">
      <c r="B277" s="8"/>
      <c r="C277" s="35"/>
      <c r="D277" s="35"/>
      <c r="E277" s="35"/>
    </row>
    <row r="278" spans="2:5" ht="15">
      <c r="B278" s="8"/>
      <c r="C278" s="35"/>
      <c r="D278" s="35"/>
      <c r="E278" s="35"/>
    </row>
    <row r="279" spans="2:5" ht="15">
      <c r="B279" s="8"/>
      <c r="C279" s="35"/>
      <c r="D279" s="35"/>
      <c r="E279" s="35"/>
    </row>
    <row r="280" spans="2:5" ht="15">
      <c r="B280" s="8"/>
      <c r="C280" s="35"/>
      <c r="D280" s="35"/>
      <c r="E280" s="35"/>
    </row>
    <row r="281" spans="2:5" ht="15">
      <c r="B281" s="8"/>
      <c r="C281" s="35"/>
      <c r="D281" s="35"/>
      <c r="E281" s="35"/>
    </row>
    <row r="282" spans="2:5" ht="15">
      <c r="B282" s="8"/>
      <c r="C282" s="35"/>
      <c r="D282" s="35"/>
      <c r="E282" s="35"/>
    </row>
    <row r="283" spans="2:5" ht="15">
      <c r="B283" s="8"/>
      <c r="C283" s="35"/>
      <c r="D283" s="35"/>
      <c r="E283" s="35"/>
    </row>
    <row r="284" spans="2:5" ht="15">
      <c r="B284" s="8"/>
      <c r="C284" s="35"/>
      <c r="D284" s="35"/>
      <c r="E284" s="35"/>
    </row>
    <row r="285" spans="2:5" ht="15">
      <c r="B285" s="8"/>
      <c r="C285" s="35"/>
      <c r="D285" s="35"/>
      <c r="E285" s="35"/>
    </row>
    <row r="286" spans="2:5" ht="15">
      <c r="B286" s="8"/>
      <c r="C286" s="35"/>
      <c r="D286" s="35"/>
      <c r="E286" s="35"/>
    </row>
    <row r="287" spans="2:5" ht="15">
      <c r="B287" s="8"/>
      <c r="C287" s="35"/>
      <c r="D287" s="35"/>
      <c r="E287" s="35"/>
    </row>
    <row r="288" spans="2:5" ht="15">
      <c r="B288" s="8"/>
      <c r="C288" s="35"/>
      <c r="D288" s="35"/>
      <c r="E288" s="35"/>
    </row>
    <row r="289" spans="2:5" ht="15">
      <c r="B289" s="8"/>
      <c r="C289" s="35"/>
      <c r="D289" s="35"/>
      <c r="E289" s="35"/>
    </row>
    <row r="290" spans="2:5" ht="15">
      <c r="B290" s="8"/>
      <c r="C290" s="35"/>
      <c r="D290" s="35"/>
      <c r="E290" s="35"/>
    </row>
    <row r="291" spans="2:5" ht="15">
      <c r="B291" s="8"/>
      <c r="C291" s="35"/>
      <c r="D291" s="35"/>
      <c r="E291" s="35"/>
    </row>
    <row r="292" spans="2:5" ht="15">
      <c r="B292" s="8"/>
      <c r="C292" s="35"/>
      <c r="D292" s="35"/>
      <c r="E292" s="35"/>
    </row>
    <row r="293" spans="2:5" ht="15">
      <c r="B293" s="8"/>
      <c r="C293" s="35"/>
      <c r="D293" s="35"/>
      <c r="E293" s="35"/>
    </row>
    <row r="294" spans="2:5" ht="15">
      <c r="B294" s="8"/>
      <c r="C294" s="35"/>
      <c r="D294" s="35"/>
      <c r="E294" s="35"/>
    </row>
    <row r="295" spans="2:5" ht="15">
      <c r="B295" s="8"/>
      <c r="C295" s="35"/>
      <c r="D295" s="35"/>
      <c r="E295" s="35"/>
    </row>
    <row r="296" spans="2:5" ht="15">
      <c r="B296" s="8"/>
      <c r="C296" s="35"/>
      <c r="D296" s="35"/>
      <c r="E296" s="35"/>
    </row>
    <row r="297" spans="2:5" ht="15">
      <c r="B297" s="8"/>
      <c r="C297" s="35"/>
      <c r="D297" s="35"/>
      <c r="E297" s="35"/>
    </row>
    <row r="298" spans="2:5" ht="15">
      <c r="B298" s="8"/>
      <c r="C298" s="35"/>
      <c r="D298" s="35"/>
      <c r="E298" s="35"/>
    </row>
    <row r="299" spans="2:5" ht="15">
      <c r="B299" s="8"/>
      <c r="C299" s="35"/>
      <c r="D299" s="35"/>
      <c r="E299" s="35"/>
    </row>
    <row r="300" spans="2:5" ht="15">
      <c r="B300" s="8"/>
      <c r="C300" s="35"/>
      <c r="D300" s="35"/>
      <c r="E300" s="35"/>
    </row>
    <row r="301" spans="2:5" ht="15">
      <c r="B301" s="8"/>
      <c r="C301" s="35"/>
      <c r="D301" s="35"/>
      <c r="E301" s="35"/>
    </row>
    <row r="302" spans="2:5" ht="15">
      <c r="B302" s="8"/>
      <c r="C302" s="35"/>
      <c r="D302" s="35"/>
      <c r="E302" s="35"/>
    </row>
    <row r="303" spans="2:5" ht="15">
      <c r="B303" s="8"/>
      <c r="C303" s="35"/>
      <c r="D303" s="35"/>
      <c r="E303" s="35"/>
    </row>
    <row r="304" spans="2:5" ht="15">
      <c r="B304" s="8"/>
      <c r="C304" s="35"/>
      <c r="D304" s="35"/>
      <c r="E304" s="35"/>
    </row>
    <row r="305" spans="2:5" ht="15">
      <c r="B305" s="8"/>
      <c r="C305" s="35"/>
      <c r="D305" s="35"/>
      <c r="E305" s="35"/>
    </row>
    <row r="306" spans="2:5" ht="15">
      <c r="B306" s="8"/>
      <c r="C306" s="35"/>
      <c r="D306" s="35"/>
      <c r="E306" s="35"/>
    </row>
    <row r="307" spans="2:5" ht="15">
      <c r="B307" s="8"/>
      <c r="C307" s="35"/>
      <c r="D307" s="35"/>
      <c r="E307" s="35"/>
    </row>
    <row r="308" spans="2:5" ht="15">
      <c r="B308" s="8"/>
      <c r="C308" s="35"/>
      <c r="D308" s="35"/>
      <c r="E308" s="35"/>
    </row>
    <row r="309" spans="2:5" ht="15">
      <c r="B309" s="8"/>
      <c r="C309" s="35"/>
      <c r="D309" s="35"/>
      <c r="E309" s="35"/>
    </row>
    <row r="310" spans="2:5" ht="15">
      <c r="B310" s="8"/>
      <c r="C310" s="35"/>
      <c r="D310" s="35"/>
      <c r="E310" s="35"/>
    </row>
    <row r="311" spans="2:5" ht="15">
      <c r="B311" s="8"/>
      <c r="C311" s="35"/>
      <c r="D311" s="35"/>
      <c r="E311" s="35"/>
    </row>
    <row r="312" spans="2:5" ht="15">
      <c r="B312" s="8"/>
      <c r="C312" s="35"/>
      <c r="D312" s="35"/>
      <c r="E312" s="35"/>
    </row>
    <row r="313" spans="2:5" ht="15">
      <c r="B313" s="8"/>
      <c r="C313" s="35"/>
      <c r="D313" s="35"/>
      <c r="E313" s="35"/>
    </row>
    <row r="314" spans="2:5" ht="15">
      <c r="B314" s="8"/>
      <c r="C314" s="35"/>
      <c r="D314" s="35"/>
      <c r="E314" s="35"/>
    </row>
    <row r="315" spans="2:5" ht="15">
      <c r="B315" s="8"/>
      <c r="C315" s="35"/>
      <c r="D315" s="35"/>
      <c r="E315" s="35"/>
    </row>
    <row r="316" spans="2:5" ht="15">
      <c r="B316" s="8"/>
      <c r="C316" s="35"/>
      <c r="D316" s="35"/>
      <c r="E316" s="35"/>
    </row>
    <row r="317" spans="2:5" ht="15">
      <c r="B317" s="8"/>
      <c r="C317" s="35"/>
      <c r="D317" s="35"/>
      <c r="E317" s="35"/>
    </row>
    <row r="318" spans="2:5" ht="15">
      <c r="B318" s="8"/>
      <c r="C318" s="35"/>
      <c r="D318" s="35"/>
      <c r="E318" s="35"/>
    </row>
    <row r="319" spans="2:5" ht="15">
      <c r="B319" s="8"/>
      <c r="C319" s="35"/>
      <c r="D319" s="35"/>
      <c r="E319" s="35"/>
    </row>
    <row r="320" spans="2:5" ht="15">
      <c r="B320" s="8"/>
      <c r="C320" s="35"/>
      <c r="D320" s="35"/>
      <c r="E320" s="35"/>
    </row>
    <row r="321" spans="2:5" ht="15">
      <c r="B321" s="8"/>
      <c r="C321" s="35"/>
      <c r="D321" s="35"/>
      <c r="E321" s="35"/>
    </row>
    <row r="322" spans="2:5" ht="15">
      <c r="B322" s="8"/>
      <c r="C322" s="35"/>
      <c r="D322" s="35"/>
      <c r="E322" s="35"/>
    </row>
    <row r="323" spans="2:5" ht="15">
      <c r="B323" s="8"/>
      <c r="C323" s="35"/>
      <c r="D323" s="35"/>
      <c r="E323" s="35"/>
    </row>
    <row r="324" spans="2:5" ht="15">
      <c r="B324" s="8"/>
      <c r="C324" s="35"/>
      <c r="D324" s="35"/>
      <c r="E324" s="35"/>
    </row>
    <row r="325" spans="2:5" ht="15">
      <c r="B325" s="8"/>
      <c r="C325" s="35"/>
      <c r="D325" s="35"/>
      <c r="E325" s="35"/>
    </row>
    <row r="326" spans="2:5" ht="15">
      <c r="B326" s="8"/>
      <c r="C326" s="35"/>
      <c r="D326" s="35"/>
      <c r="E326" s="35"/>
    </row>
    <row r="327" spans="2:5" ht="15">
      <c r="B327" s="8"/>
      <c r="C327" s="35"/>
      <c r="D327" s="35"/>
      <c r="E327" s="35"/>
    </row>
    <row r="328" spans="2:5" ht="15">
      <c r="B328" s="8"/>
      <c r="C328" s="35"/>
      <c r="D328" s="35"/>
      <c r="E328" s="35"/>
    </row>
    <row r="329" spans="2:5" ht="15">
      <c r="B329" s="8"/>
      <c r="C329" s="35"/>
      <c r="D329" s="35"/>
      <c r="E329" s="35"/>
    </row>
    <row r="330" spans="2:5" ht="15">
      <c r="B330" s="8"/>
      <c r="C330" s="35"/>
      <c r="D330" s="35"/>
      <c r="E330" s="35"/>
    </row>
    <row r="331" spans="2:5" ht="15">
      <c r="B331" s="8"/>
      <c r="C331" s="35"/>
      <c r="D331" s="35"/>
      <c r="E331" s="35"/>
    </row>
    <row r="332" spans="2:5" ht="15">
      <c r="B332" s="8"/>
      <c r="C332" s="35"/>
      <c r="D332" s="35"/>
      <c r="E332" s="35"/>
    </row>
    <row r="333" spans="2:5" ht="15">
      <c r="B333" s="8"/>
      <c r="C333" s="35"/>
      <c r="D333" s="35"/>
      <c r="E333" s="35"/>
    </row>
    <row r="334" spans="2:5" ht="15">
      <c r="B334" s="8"/>
      <c r="C334" s="35"/>
      <c r="D334" s="35"/>
      <c r="E334" s="35"/>
    </row>
    <row r="335" spans="2:5" ht="15">
      <c r="B335" s="8"/>
      <c r="C335" s="35"/>
      <c r="D335" s="35"/>
      <c r="E335" s="35"/>
    </row>
    <row r="336" spans="2:5" ht="15">
      <c r="B336" s="8"/>
      <c r="C336" s="35"/>
      <c r="D336" s="35"/>
      <c r="E336" s="35"/>
    </row>
    <row r="337" spans="2:5" ht="15">
      <c r="B337" s="8"/>
      <c r="C337" s="35"/>
      <c r="D337" s="35"/>
      <c r="E337" s="35"/>
    </row>
    <row r="338" spans="2:5" ht="15">
      <c r="B338" s="8"/>
      <c r="C338" s="35"/>
      <c r="D338" s="35"/>
      <c r="E338" s="35"/>
    </row>
    <row r="339" spans="2:5" ht="15">
      <c r="B339" s="8"/>
      <c r="C339" s="35"/>
      <c r="D339" s="35"/>
      <c r="E339" s="35"/>
    </row>
    <row r="340" spans="2:5" ht="15">
      <c r="B340" s="8"/>
      <c r="C340" s="35"/>
      <c r="D340" s="35"/>
      <c r="E340" s="35"/>
    </row>
    <row r="341" spans="2:5" ht="15">
      <c r="B341" s="8"/>
      <c r="C341" s="35"/>
      <c r="D341" s="35"/>
      <c r="E341" s="35"/>
    </row>
    <row r="342" spans="2:5" ht="15">
      <c r="B342" s="8"/>
      <c r="C342" s="35"/>
      <c r="D342" s="35"/>
      <c r="E342" s="35"/>
    </row>
    <row r="343" spans="2:5" ht="15">
      <c r="B343" s="8"/>
      <c r="C343" s="35"/>
      <c r="D343" s="35"/>
      <c r="E343" s="35"/>
    </row>
    <row r="344" spans="2:5" ht="15">
      <c r="B344" s="8"/>
      <c r="C344" s="35"/>
      <c r="D344" s="35"/>
      <c r="E344" s="35"/>
    </row>
    <row r="345" spans="2:5" ht="15">
      <c r="B345" s="8"/>
      <c r="C345" s="35"/>
      <c r="D345" s="35"/>
      <c r="E345" s="35"/>
    </row>
    <row r="346" spans="2:5" ht="15">
      <c r="B346" s="8"/>
      <c r="C346" s="35"/>
      <c r="D346" s="35"/>
      <c r="E346" s="35"/>
    </row>
    <row r="347" spans="2:5" ht="15">
      <c r="B347" s="8"/>
      <c r="C347" s="35"/>
      <c r="D347" s="35"/>
      <c r="E347" s="35"/>
    </row>
    <row r="348" spans="2:5" ht="15">
      <c r="B348" s="8"/>
      <c r="C348" s="35"/>
      <c r="D348" s="35"/>
      <c r="E348" s="35"/>
    </row>
    <row r="349" spans="2:5" ht="15">
      <c r="B349" s="8"/>
      <c r="C349" s="35"/>
      <c r="D349" s="35"/>
      <c r="E349" s="35"/>
    </row>
    <row r="350" spans="2:5" ht="15">
      <c r="B350" s="8"/>
      <c r="C350" s="35"/>
      <c r="D350" s="35"/>
      <c r="E350" s="35"/>
    </row>
    <row r="351" spans="2:5" ht="15">
      <c r="B351" s="8"/>
      <c r="C351" s="35"/>
      <c r="D351" s="35"/>
      <c r="E351" s="35"/>
    </row>
    <row r="352" spans="2:5" ht="15">
      <c r="B352" s="8"/>
      <c r="C352" s="35"/>
      <c r="D352" s="35"/>
      <c r="E352" s="35"/>
    </row>
    <row r="353" spans="2:5" ht="15">
      <c r="B353" s="8"/>
      <c r="C353" s="35"/>
      <c r="D353" s="35"/>
      <c r="E353" s="35"/>
    </row>
    <row r="354" spans="2:5" ht="15">
      <c r="B354" s="8"/>
      <c r="C354" s="35"/>
      <c r="D354" s="35"/>
      <c r="E354" s="35"/>
    </row>
    <row r="355" spans="2:5" ht="15">
      <c r="B355" s="8"/>
      <c r="C355" s="35"/>
      <c r="D355" s="35"/>
      <c r="E355" s="35"/>
    </row>
    <row r="356" spans="2:5" ht="15">
      <c r="B356" s="8"/>
      <c r="C356" s="35"/>
      <c r="D356" s="35"/>
      <c r="E356" s="35"/>
    </row>
    <row r="357" spans="2:5" ht="15">
      <c r="B357" s="8"/>
      <c r="C357" s="35"/>
      <c r="D357" s="35"/>
      <c r="E357" s="35"/>
    </row>
    <row r="358" spans="2:5" ht="15">
      <c r="B358" s="8"/>
      <c r="C358" s="35"/>
      <c r="D358" s="35"/>
      <c r="E358" s="35"/>
    </row>
    <row r="359" spans="2:5" ht="15">
      <c r="B359" s="8"/>
      <c r="C359" s="35"/>
      <c r="D359" s="35"/>
      <c r="E359" s="35"/>
    </row>
    <row r="360" spans="2:5" ht="15">
      <c r="B360" s="8"/>
      <c r="C360" s="35"/>
      <c r="D360" s="35"/>
      <c r="E360" s="35"/>
    </row>
    <row r="361" spans="2:5" ht="15">
      <c r="B361" s="8"/>
      <c r="C361" s="35"/>
      <c r="D361" s="35"/>
      <c r="E361" s="35"/>
    </row>
    <row r="362" spans="2:5" ht="15">
      <c r="B362" s="8"/>
      <c r="C362" s="35"/>
      <c r="D362" s="35"/>
      <c r="E362" s="35"/>
    </row>
    <row r="363" spans="2:5" ht="15">
      <c r="B363" s="8"/>
      <c r="C363" s="35"/>
      <c r="D363" s="35"/>
      <c r="E363" s="35"/>
    </row>
    <row r="364" spans="2:5" ht="15">
      <c r="B364" s="8"/>
      <c r="C364" s="35"/>
      <c r="D364" s="35"/>
      <c r="E364" s="35"/>
    </row>
    <row r="365" spans="2:5" ht="15">
      <c r="B365" s="8"/>
      <c r="C365" s="35"/>
      <c r="D365" s="35"/>
      <c r="E365" s="35"/>
    </row>
    <row r="366" spans="2:5" ht="15">
      <c r="B366" s="8"/>
      <c r="C366" s="35"/>
      <c r="D366" s="35"/>
      <c r="E366" s="35"/>
    </row>
    <row r="367" spans="2:5" ht="15">
      <c r="B367" s="8"/>
      <c r="C367" s="35"/>
      <c r="D367" s="35"/>
      <c r="E367" s="35"/>
    </row>
    <row r="368" spans="2:5" ht="15">
      <c r="B368" s="8"/>
      <c r="C368" s="35"/>
      <c r="D368" s="35"/>
      <c r="E368" s="35"/>
    </row>
    <row r="369" spans="2:5" ht="15">
      <c r="B369" s="8"/>
      <c r="C369" s="35"/>
      <c r="D369" s="35"/>
      <c r="E369" s="35"/>
    </row>
    <row r="370" spans="2:5" ht="15">
      <c r="B370" s="8"/>
      <c r="C370" s="35"/>
      <c r="D370" s="35"/>
      <c r="E370" s="35"/>
    </row>
    <row r="371" spans="2:5" ht="15">
      <c r="B371" s="8"/>
      <c r="C371" s="35"/>
      <c r="D371" s="35"/>
      <c r="E371" s="35"/>
    </row>
    <row r="372" spans="2:5" ht="15">
      <c r="B372" s="8"/>
      <c r="C372" s="35"/>
      <c r="D372" s="35"/>
      <c r="E372" s="35"/>
    </row>
    <row r="373" spans="2:5" ht="15">
      <c r="B373" s="8"/>
      <c r="C373" s="35"/>
      <c r="D373" s="35"/>
      <c r="E373" s="35"/>
    </row>
    <row r="374" spans="2:5" ht="15">
      <c r="B374" s="8"/>
      <c r="C374" s="35"/>
      <c r="D374" s="35"/>
      <c r="E374" s="35"/>
    </row>
    <row r="375" spans="2:5" ht="15">
      <c r="B375" s="8"/>
      <c r="C375" s="35"/>
      <c r="D375" s="35"/>
      <c r="E375" s="35"/>
    </row>
    <row r="376" spans="2:5" ht="15">
      <c r="B376" s="8"/>
      <c r="C376" s="35"/>
      <c r="D376" s="35"/>
      <c r="E376" s="35"/>
    </row>
    <row r="377" spans="2:5" ht="15">
      <c r="B377" s="8"/>
      <c r="C377" s="35"/>
      <c r="D377" s="35"/>
      <c r="E377" s="35"/>
    </row>
    <row r="378" spans="2:5" ht="15">
      <c r="B378" s="8"/>
      <c r="C378" s="35"/>
      <c r="D378" s="35"/>
      <c r="E378" s="35"/>
    </row>
    <row r="379" spans="2:5" ht="15">
      <c r="B379" s="8"/>
      <c r="C379" s="35"/>
      <c r="D379" s="35"/>
      <c r="E379" s="35"/>
    </row>
    <row r="380" spans="2:5" ht="15">
      <c r="B380" s="8"/>
      <c r="C380" s="35"/>
      <c r="D380" s="35"/>
      <c r="E380" s="35"/>
    </row>
    <row r="381" spans="2:5" ht="15">
      <c r="B381" s="8"/>
      <c r="C381" s="35"/>
      <c r="D381" s="35"/>
      <c r="E381" s="35"/>
    </row>
    <row r="382" spans="2:5" ht="15">
      <c r="B382" s="8"/>
      <c r="C382" s="35"/>
      <c r="D382" s="35"/>
      <c r="E382" s="35"/>
    </row>
    <row r="383" spans="2:5" ht="15">
      <c r="B383" s="8"/>
      <c r="C383" s="35"/>
      <c r="D383" s="35"/>
      <c r="E383" s="35"/>
    </row>
    <row r="384" spans="2:5" ht="15">
      <c r="B384" s="8"/>
      <c r="C384" s="35"/>
      <c r="D384" s="35"/>
      <c r="E384" s="35"/>
    </row>
    <row r="385" spans="2:5" ht="15">
      <c r="B385" s="8"/>
      <c r="C385" s="35"/>
      <c r="D385" s="35"/>
      <c r="E385" s="35"/>
    </row>
    <row r="386" spans="2:5" ht="15">
      <c r="B386" s="8"/>
      <c r="C386" s="35"/>
      <c r="D386" s="35"/>
      <c r="E386" s="35"/>
    </row>
    <row r="387" spans="2:5" ht="15">
      <c r="B387" s="8"/>
      <c r="C387" s="35"/>
      <c r="D387" s="35"/>
      <c r="E387" s="35"/>
    </row>
    <row r="388" spans="2:5" ht="15">
      <c r="B388" s="8"/>
      <c r="C388" s="35"/>
      <c r="D388" s="35"/>
      <c r="E388" s="35"/>
    </row>
    <row r="389" spans="2:5" ht="15">
      <c r="B389" s="8"/>
      <c r="C389" s="35"/>
      <c r="D389" s="35"/>
      <c r="E389" s="35"/>
    </row>
    <row r="390" spans="2:5" ht="15">
      <c r="B390" s="8"/>
      <c r="C390" s="35"/>
      <c r="D390" s="35"/>
      <c r="E390" s="35"/>
    </row>
    <row r="391" spans="2:5" ht="15">
      <c r="B391" s="8"/>
      <c r="C391" s="35"/>
      <c r="D391" s="35"/>
      <c r="E391" s="35"/>
    </row>
    <row r="392" spans="2:5" ht="15">
      <c r="B392" s="8"/>
      <c r="C392" s="35"/>
      <c r="D392" s="35"/>
      <c r="E392" s="35"/>
    </row>
    <row r="393" spans="2:5" ht="15">
      <c r="B393" s="8"/>
      <c r="C393" s="35"/>
      <c r="D393" s="35"/>
      <c r="E393" s="35"/>
    </row>
    <row r="394" spans="2:5" ht="15">
      <c r="B394" s="8"/>
      <c r="C394" s="35"/>
      <c r="D394" s="35"/>
      <c r="E394" s="35"/>
    </row>
    <row r="395" spans="2:5" ht="15">
      <c r="B395" s="8"/>
      <c r="C395" s="35"/>
      <c r="D395" s="35"/>
      <c r="E395" s="35"/>
    </row>
    <row r="396" spans="2:5" ht="15">
      <c r="B396" s="8"/>
      <c r="C396" s="35"/>
      <c r="D396" s="35"/>
      <c r="E396" s="35"/>
    </row>
    <row r="397" spans="2:5" ht="15">
      <c r="B397" s="8"/>
      <c r="C397" s="35"/>
      <c r="D397" s="35"/>
      <c r="E397" s="35"/>
    </row>
    <row r="398" spans="2:5" ht="15">
      <c r="B398" s="8"/>
      <c r="C398" s="35"/>
      <c r="D398" s="35"/>
      <c r="E398" s="35"/>
    </row>
    <row r="399" spans="2:5" ht="15">
      <c r="B399" s="8"/>
      <c r="C399" s="35"/>
      <c r="D399" s="35"/>
      <c r="E399" s="35"/>
    </row>
    <row r="400" spans="2:5" ht="15">
      <c r="B400" s="8"/>
      <c r="C400" s="35"/>
      <c r="D400" s="35"/>
      <c r="E400" s="35"/>
    </row>
    <row r="401" spans="4:5" ht="15">
      <c r="D401" s="35"/>
      <c r="E401" s="35"/>
    </row>
  </sheetData>
  <sheetProtection/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7" width="5.75390625" style="0" customWidth="1"/>
  </cols>
  <sheetData>
    <row r="1" spans="1:17" s="28" customFormat="1" ht="21" customHeight="1" thickBot="1">
      <c r="A1" s="43" t="s">
        <v>82</v>
      </c>
      <c r="B1" s="41"/>
      <c r="C1" s="41"/>
      <c r="D1" s="42"/>
      <c r="E1" s="42"/>
      <c r="F1" s="42"/>
      <c r="L1" s="46"/>
      <c r="N1" s="86"/>
      <c r="O1" s="87"/>
      <c r="P1" s="87"/>
      <c r="Q1" s="88"/>
    </row>
    <row r="2" spans="1:17" s="28" customFormat="1" ht="12" customHeight="1">
      <c r="A2" s="286"/>
      <c r="B2" s="286"/>
      <c r="C2" s="286"/>
      <c r="E2" s="36"/>
      <c r="N2" s="65"/>
      <c r="O2" s="65"/>
      <c r="P2" s="65"/>
      <c r="Q2"/>
    </row>
    <row r="3" spans="3:13" ht="15.75" customHeight="1">
      <c r="C3" s="61"/>
      <c r="D3" s="61"/>
      <c r="E3" s="61"/>
      <c r="F3" s="61"/>
      <c r="G3" s="61" t="s">
        <v>14</v>
      </c>
      <c r="H3" s="61"/>
      <c r="I3" s="61"/>
      <c r="J3" s="61"/>
      <c r="K3" s="61"/>
      <c r="L3" s="61"/>
      <c r="M3" s="61"/>
    </row>
    <row r="4" spans="3:16" ht="12" customHeight="1" thickBot="1">
      <c r="C4" s="61"/>
      <c r="D4" s="61"/>
      <c r="E4" s="61"/>
      <c r="F4" s="61"/>
      <c r="G4" s="61"/>
      <c r="H4" s="61"/>
      <c r="I4" s="61"/>
      <c r="J4" s="61"/>
      <c r="M4" s="65"/>
      <c r="N4" s="65"/>
      <c r="O4" s="65"/>
      <c r="P4" s="65"/>
    </row>
    <row r="5" spans="1:12" ht="16.5" customHeight="1" thickBot="1">
      <c r="A5" s="280" t="s">
        <v>162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2"/>
    </row>
    <row r="6" spans="1:13" ht="15.75" customHeight="1">
      <c r="A6" s="79" t="s">
        <v>10</v>
      </c>
      <c r="B6" s="32">
        <v>23</v>
      </c>
      <c r="C6" s="32">
        <v>35</v>
      </c>
      <c r="D6" s="32">
        <v>41</v>
      </c>
      <c r="E6" s="32">
        <v>47</v>
      </c>
      <c r="F6" s="32"/>
      <c r="G6" s="105">
        <v>53</v>
      </c>
      <c r="H6" s="107">
        <v>59</v>
      </c>
      <c r="I6" s="104">
        <v>1</v>
      </c>
      <c r="J6" s="126">
        <v>7</v>
      </c>
      <c r="K6" s="145">
        <v>13</v>
      </c>
      <c r="L6" s="150">
        <v>17</v>
      </c>
      <c r="M6" s="107">
        <v>21</v>
      </c>
    </row>
    <row r="7" spans="1:13" ht="15" customHeight="1">
      <c r="A7" s="80" t="s">
        <v>11</v>
      </c>
      <c r="B7" s="32">
        <v>48</v>
      </c>
      <c r="C7" s="32">
        <v>24</v>
      </c>
      <c r="D7" s="32">
        <v>30</v>
      </c>
      <c r="E7" s="32">
        <v>36</v>
      </c>
      <c r="F7" s="32">
        <v>42</v>
      </c>
      <c r="G7" s="105">
        <v>54</v>
      </c>
      <c r="H7" s="107">
        <v>60</v>
      </c>
      <c r="I7" s="105">
        <v>14</v>
      </c>
      <c r="J7" s="107">
        <v>2</v>
      </c>
      <c r="K7" s="146">
        <v>8</v>
      </c>
      <c r="L7" s="150">
        <v>18</v>
      </c>
      <c r="M7" s="107">
        <v>22</v>
      </c>
    </row>
    <row r="8" spans="1:13" ht="15" customHeight="1">
      <c r="A8" s="80" t="s">
        <v>12</v>
      </c>
      <c r="B8" s="32">
        <v>49</v>
      </c>
      <c r="C8" s="32">
        <v>25</v>
      </c>
      <c r="D8" s="167">
        <v>31</v>
      </c>
      <c r="E8" s="32">
        <v>37</v>
      </c>
      <c r="F8" s="32"/>
      <c r="G8" s="105">
        <v>55</v>
      </c>
      <c r="H8" s="107">
        <v>61</v>
      </c>
      <c r="I8" s="105">
        <v>9</v>
      </c>
      <c r="J8" s="107">
        <v>15</v>
      </c>
      <c r="K8" s="146">
        <v>3</v>
      </c>
      <c r="L8" s="150">
        <v>19</v>
      </c>
      <c r="M8" s="107">
        <v>63</v>
      </c>
    </row>
    <row r="9" spans="1:13" ht="15" customHeight="1">
      <c r="A9" s="80" t="s">
        <v>13</v>
      </c>
      <c r="B9" s="32">
        <v>38</v>
      </c>
      <c r="C9" s="32">
        <v>44</v>
      </c>
      <c r="D9" s="32">
        <v>50</v>
      </c>
      <c r="E9" s="167">
        <v>26</v>
      </c>
      <c r="F9" s="32">
        <v>32</v>
      </c>
      <c r="G9" s="105">
        <v>56</v>
      </c>
      <c r="H9" s="168">
        <v>62</v>
      </c>
      <c r="I9" s="105">
        <v>4</v>
      </c>
      <c r="J9" s="107">
        <v>10</v>
      </c>
      <c r="K9" s="146">
        <v>16</v>
      </c>
      <c r="L9" s="105">
        <v>20</v>
      </c>
      <c r="M9" s="4"/>
    </row>
    <row r="10" spans="1:13" ht="15" customHeight="1">
      <c r="A10" s="80" t="s">
        <v>22</v>
      </c>
      <c r="B10" s="32">
        <v>33</v>
      </c>
      <c r="C10" s="32">
        <v>39</v>
      </c>
      <c r="D10" s="32">
        <v>45</v>
      </c>
      <c r="E10" s="32">
        <v>51</v>
      </c>
      <c r="F10" s="32">
        <v>27</v>
      </c>
      <c r="G10" s="105">
        <v>57</v>
      </c>
      <c r="H10" s="107"/>
      <c r="I10" s="105">
        <v>11</v>
      </c>
      <c r="J10" s="72">
        <v>5</v>
      </c>
      <c r="K10" s="72"/>
      <c r="L10" s="105"/>
      <c r="M10" s="4"/>
    </row>
    <row r="11" spans="1:13" ht="15.75" customHeight="1" thickBot="1">
      <c r="A11" s="81" t="s">
        <v>78</v>
      </c>
      <c r="B11" s="32">
        <v>28</v>
      </c>
      <c r="C11" s="32">
        <v>34</v>
      </c>
      <c r="D11" s="32">
        <v>40</v>
      </c>
      <c r="E11" s="32">
        <v>46</v>
      </c>
      <c r="F11" s="32">
        <v>52</v>
      </c>
      <c r="G11" s="106">
        <v>58</v>
      </c>
      <c r="H11" s="144"/>
      <c r="I11" s="106">
        <v>6</v>
      </c>
      <c r="J11" s="72">
        <v>12</v>
      </c>
      <c r="L11" s="106"/>
      <c r="M11" s="4"/>
    </row>
    <row r="12" spans="1:13" ht="16.5" customHeight="1" thickBot="1">
      <c r="A12" s="283" t="s">
        <v>163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5"/>
      <c r="M12" s="70"/>
    </row>
    <row r="13" spans="1:13" ht="15.75" customHeight="1">
      <c r="A13" s="128" t="s">
        <v>10</v>
      </c>
      <c r="B13" s="130">
        <v>59</v>
      </c>
      <c r="C13" s="145">
        <v>53</v>
      </c>
      <c r="D13" s="32">
        <v>35</v>
      </c>
      <c r="E13" s="32">
        <v>41</v>
      </c>
      <c r="F13" s="32">
        <v>47</v>
      </c>
      <c r="G13" s="32">
        <v>23</v>
      </c>
      <c r="H13" s="32"/>
      <c r="I13" s="149">
        <v>21</v>
      </c>
      <c r="J13" s="169">
        <v>17</v>
      </c>
      <c r="K13" s="104">
        <v>7</v>
      </c>
      <c r="L13" s="126">
        <v>13</v>
      </c>
      <c r="M13" s="126">
        <v>1</v>
      </c>
    </row>
    <row r="14" spans="1:13" ht="15" customHeight="1">
      <c r="A14" s="103" t="s">
        <v>11</v>
      </c>
      <c r="B14" s="131">
        <v>60</v>
      </c>
      <c r="C14" s="146">
        <v>54</v>
      </c>
      <c r="D14" s="32">
        <v>24</v>
      </c>
      <c r="E14" s="32">
        <v>30</v>
      </c>
      <c r="F14" s="32">
        <v>36</v>
      </c>
      <c r="G14" s="32">
        <v>42</v>
      </c>
      <c r="H14" s="32">
        <v>48</v>
      </c>
      <c r="I14" s="150">
        <v>22</v>
      </c>
      <c r="J14" s="170">
        <v>18</v>
      </c>
      <c r="K14" s="105">
        <v>2</v>
      </c>
      <c r="L14" s="107">
        <v>8</v>
      </c>
      <c r="M14" s="107">
        <v>14</v>
      </c>
    </row>
    <row r="15" spans="1:13" ht="15" customHeight="1">
      <c r="A15" s="103" t="s">
        <v>12</v>
      </c>
      <c r="B15" s="131">
        <v>61</v>
      </c>
      <c r="C15" s="146">
        <v>55</v>
      </c>
      <c r="D15" s="32">
        <v>49</v>
      </c>
      <c r="E15" s="32">
        <v>25</v>
      </c>
      <c r="F15" s="32">
        <v>31</v>
      </c>
      <c r="G15" s="32">
        <v>37</v>
      </c>
      <c r="H15" s="32"/>
      <c r="I15" s="150">
        <v>63</v>
      </c>
      <c r="J15" s="170">
        <v>19</v>
      </c>
      <c r="K15" s="105">
        <v>15</v>
      </c>
      <c r="L15" s="107">
        <v>3</v>
      </c>
      <c r="M15" s="107">
        <v>9</v>
      </c>
    </row>
    <row r="16" spans="1:13" ht="15" customHeight="1">
      <c r="A16" s="103" t="s">
        <v>13</v>
      </c>
      <c r="B16" s="131">
        <v>62</v>
      </c>
      <c r="C16" s="146">
        <v>56</v>
      </c>
      <c r="D16" s="32">
        <v>44</v>
      </c>
      <c r="E16" s="32">
        <v>50</v>
      </c>
      <c r="F16" s="32">
        <v>26</v>
      </c>
      <c r="G16" s="32">
        <v>32</v>
      </c>
      <c r="H16" s="32">
        <v>38</v>
      </c>
      <c r="I16" s="105">
        <v>20</v>
      </c>
      <c r="J16" s="146"/>
      <c r="K16" s="105">
        <v>10</v>
      </c>
      <c r="L16" s="107">
        <v>16</v>
      </c>
      <c r="M16" s="107">
        <v>4</v>
      </c>
    </row>
    <row r="17" spans="1:13" ht="15" customHeight="1">
      <c r="A17" s="103" t="s">
        <v>22</v>
      </c>
      <c r="B17" s="131">
        <v>57</v>
      </c>
      <c r="C17" s="146"/>
      <c r="D17" s="32">
        <v>39</v>
      </c>
      <c r="E17" s="32">
        <v>45</v>
      </c>
      <c r="F17" s="32">
        <v>51</v>
      </c>
      <c r="G17" s="32">
        <v>27</v>
      </c>
      <c r="H17" s="32">
        <v>33</v>
      </c>
      <c r="I17" s="105"/>
      <c r="J17" s="170"/>
      <c r="K17" s="150">
        <v>5</v>
      </c>
      <c r="L17" s="107">
        <v>11</v>
      </c>
      <c r="M17" s="107"/>
    </row>
    <row r="18" spans="1:13" ht="15.75" customHeight="1" thickBot="1">
      <c r="A18" s="129" t="s">
        <v>78</v>
      </c>
      <c r="B18" s="148">
        <v>58</v>
      </c>
      <c r="C18" s="147"/>
      <c r="D18" s="32">
        <v>34</v>
      </c>
      <c r="E18" s="32">
        <v>40</v>
      </c>
      <c r="F18" s="32">
        <v>46</v>
      </c>
      <c r="G18" s="32">
        <v>52</v>
      </c>
      <c r="H18" s="32">
        <v>28</v>
      </c>
      <c r="I18" s="106"/>
      <c r="J18" s="171"/>
      <c r="K18" s="164">
        <v>12</v>
      </c>
      <c r="L18" s="127">
        <v>6</v>
      </c>
      <c r="M18" s="127"/>
    </row>
    <row r="19" spans="1:12" ht="16.5" customHeight="1" thickBot="1">
      <c r="A19" s="280" t="s">
        <v>164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2"/>
    </row>
    <row r="20" spans="1:13" ht="15.75" customHeight="1">
      <c r="A20" s="79" t="s">
        <v>10</v>
      </c>
      <c r="B20" s="126">
        <v>35</v>
      </c>
      <c r="C20" s="126">
        <v>41</v>
      </c>
      <c r="D20" s="126">
        <v>47</v>
      </c>
      <c r="E20" s="126">
        <v>23</v>
      </c>
      <c r="F20" s="166"/>
      <c r="G20" s="104">
        <v>53</v>
      </c>
      <c r="H20" s="126">
        <v>59</v>
      </c>
      <c r="I20" s="104">
        <v>13</v>
      </c>
      <c r="J20" s="126">
        <v>1</v>
      </c>
      <c r="K20" s="126">
        <v>7</v>
      </c>
      <c r="L20" s="149">
        <v>17</v>
      </c>
      <c r="M20" s="107">
        <v>21</v>
      </c>
    </row>
    <row r="21" spans="1:13" ht="15" customHeight="1">
      <c r="A21" s="80" t="s">
        <v>11</v>
      </c>
      <c r="B21" s="107">
        <v>30</v>
      </c>
      <c r="C21" s="107">
        <v>36</v>
      </c>
      <c r="D21" s="107">
        <v>42</v>
      </c>
      <c r="E21" s="107">
        <v>48</v>
      </c>
      <c r="F21" s="107">
        <v>24</v>
      </c>
      <c r="G21" s="105">
        <v>54</v>
      </c>
      <c r="H21" s="107">
        <v>60</v>
      </c>
      <c r="I21" s="105">
        <v>8</v>
      </c>
      <c r="J21" s="107">
        <v>14</v>
      </c>
      <c r="K21" s="107">
        <v>2</v>
      </c>
      <c r="L21" s="150">
        <v>18</v>
      </c>
      <c r="M21" s="107">
        <v>22</v>
      </c>
    </row>
    <row r="22" spans="1:13" ht="15" customHeight="1">
      <c r="A22" s="80" t="s">
        <v>12</v>
      </c>
      <c r="B22" s="107">
        <v>25</v>
      </c>
      <c r="C22" s="107">
        <v>31</v>
      </c>
      <c r="D22" s="107">
        <v>37</v>
      </c>
      <c r="E22" s="107">
        <v>49</v>
      </c>
      <c r="F22" s="107"/>
      <c r="G22" s="105">
        <v>55</v>
      </c>
      <c r="H22" s="107">
        <v>61</v>
      </c>
      <c r="I22" s="105">
        <v>3</v>
      </c>
      <c r="J22" s="107">
        <v>9</v>
      </c>
      <c r="K22" s="107">
        <v>15</v>
      </c>
      <c r="L22" s="150">
        <v>19</v>
      </c>
      <c r="M22" s="107">
        <v>63</v>
      </c>
    </row>
    <row r="23" spans="1:12" ht="15" customHeight="1">
      <c r="A23" s="80" t="s">
        <v>13</v>
      </c>
      <c r="B23" s="107">
        <v>50</v>
      </c>
      <c r="C23" s="107">
        <v>26</v>
      </c>
      <c r="D23" s="107">
        <v>32</v>
      </c>
      <c r="E23" s="107">
        <v>38</v>
      </c>
      <c r="F23" s="107">
        <v>44</v>
      </c>
      <c r="G23" s="105">
        <v>56</v>
      </c>
      <c r="H23" s="107">
        <v>62</v>
      </c>
      <c r="I23" s="105">
        <v>16</v>
      </c>
      <c r="J23" s="107">
        <v>4</v>
      </c>
      <c r="K23" s="107">
        <v>10</v>
      </c>
      <c r="L23" s="105">
        <v>20</v>
      </c>
    </row>
    <row r="24" spans="1:12" ht="15" customHeight="1">
      <c r="A24" s="80" t="s">
        <v>22</v>
      </c>
      <c r="B24" s="107">
        <v>45</v>
      </c>
      <c r="C24" s="107">
        <v>51</v>
      </c>
      <c r="D24" s="107">
        <v>27</v>
      </c>
      <c r="E24" s="107">
        <v>33</v>
      </c>
      <c r="F24" s="107">
        <v>39</v>
      </c>
      <c r="G24" s="105">
        <v>57</v>
      </c>
      <c r="H24" s="107"/>
      <c r="I24" s="105">
        <v>11</v>
      </c>
      <c r="J24" s="72">
        <v>5</v>
      </c>
      <c r="K24" s="4"/>
      <c r="L24" s="105"/>
    </row>
    <row r="25" spans="1:12" ht="15.75" customHeight="1" thickBot="1">
      <c r="A25" s="81" t="s">
        <v>78</v>
      </c>
      <c r="B25" s="127">
        <v>40</v>
      </c>
      <c r="C25" s="127">
        <v>46</v>
      </c>
      <c r="D25" s="127">
        <v>52</v>
      </c>
      <c r="E25" s="127">
        <v>28</v>
      </c>
      <c r="F25" s="127">
        <v>34</v>
      </c>
      <c r="G25" s="106">
        <v>58</v>
      </c>
      <c r="H25" s="144"/>
      <c r="I25" s="106">
        <v>6</v>
      </c>
      <c r="J25" s="151">
        <v>12</v>
      </c>
      <c r="K25" s="152"/>
      <c r="L25" s="106"/>
    </row>
    <row r="26" spans="1:6" ht="9" customHeight="1" thickBot="1">
      <c r="A26" s="103"/>
      <c r="B26" s="107"/>
      <c r="C26" s="107"/>
      <c r="D26" s="107"/>
      <c r="E26" s="107"/>
      <c r="F26" s="107"/>
    </row>
    <row r="27" spans="1:6" ht="16.5" customHeight="1" thickBot="1">
      <c r="A27" s="280" t="s">
        <v>167</v>
      </c>
      <c r="B27" s="281"/>
      <c r="C27" s="281"/>
      <c r="D27" s="281"/>
      <c r="E27" s="281"/>
      <c r="F27" s="282"/>
    </row>
    <row r="28" spans="1:2" ht="15.75" customHeight="1">
      <c r="A28" s="79" t="s">
        <v>10</v>
      </c>
      <c r="B28" s="32">
        <v>3</v>
      </c>
    </row>
    <row r="29" spans="1:2" ht="15" customHeight="1">
      <c r="A29" s="80" t="s">
        <v>11</v>
      </c>
      <c r="B29" s="32">
        <v>4</v>
      </c>
    </row>
    <row r="30" spans="1:2" ht="15" customHeight="1">
      <c r="A30" s="80" t="s">
        <v>12</v>
      </c>
      <c r="B30" s="32">
        <v>18</v>
      </c>
    </row>
    <row r="31" spans="1:6" ht="15" customHeight="1">
      <c r="A31" s="82" t="s">
        <v>13</v>
      </c>
      <c r="B31" s="85">
        <v>35</v>
      </c>
      <c r="C31" s="102"/>
      <c r="D31" s="102"/>
      <c r="E31" s="102"/>
      <c r="F31" s="102"/>
    </row>
    <row r="32" spans="1:6" ht="6" customHeight="1">
      <c r="A32" s="62"/>
      <c r="B32" s="72"/>
      <c r="C32" s="72"/>
      <c r="D32" s="72"/>
      <c r="E32" s="72"/>
      <c r="F32" s="72"/>
    </row>
    <row r="33" spans="1:13" ht="15.75" customHeight="1">
      <c r="A33" s="76" t="s">
        <v>161</v>
      </c>
      <c r="B33" s="77"/>
      <c r="C33" s="77"/>
      <c r="D33" s="77"/>
      <c r="E33" s="77"/>
      <c r="F33" s="77"/>
      <c r="G33" s="78"/>
      <c r="H33" s="78"/>
      <c r="I33" s="78"/>
      <c r="J33" s="78"/>
      <c r="K33" s="78"/>
      <c r="L33" s="78"/>
      <c r="M33" s="78"/>
    </row>
    <row r="34" spans="1:13" ht="15.75" customHeight="1">
      <c r="A34" s="76" t="s">
        <v>165</v>
      </c>
      <c r="B34" s="77"/>
      <c r="C34" s="77"/>
      <c r="D34" s="77"/>
      <c r="E34" s="77"/>
      <c r="F34" s="77"/>
      <c r="G34" s="78"/>
      <c r="H34" s="78"/>
      <c r="I34" s="78"/>
      <c r="J34" s="78"/>
      <c r="K34" s="78"/>
      <c r="L34" s="78"/>
      <c r="M34" s="78"/>
    </row>
    <row r="35" spans="1:13" ht="15.75" customHeight="1">
      <c r="A35" s="76" t="s">
        <v>160</v>
      </c>
      <c r="B35" s="77"/>
      <c r="C35" s="77"/>
      <c r="D35" s="77"/>
      <c r="E35" s="77"/>
      <c r="F35" s="77"/>
      <c r="G35" s="78"/>
      <c r="H35" s="78"/>
      <c r="I35" s="78"/>
      <c r="J35" s="78"/>
      <c r="K35" s="78"/>
      <c r="L35" s="78"/>
      <c r="M35" s="78"/>
    </row>
    <row r="36" spans="1:6" ht="6" customHeight="1" thickBot="1">
      <c r="A36" s="62"/>
      <c r="B36" s="72"/>
      <c r="C36" s="72"/>
      <c r="D36" s="72"/>
      <c r="E36" s="72"/>
      <c r="F36" s="72"/>
    </row>
    <row r="37" spans="1:12" ht="16.5" customHeight="1" thickBot="1">
      <c r="A37" s="280" t="s">
        <v>166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</row>
    <row r="38" spans="1:15" ht="15.75" customHeight="1">
      <c r="A38" s="128" t="s">
        <v>10</v>
      </c>
      <c r="B38" s="130">
        <v>59</v>
      </c>
      <c r="C38" s="145">
        <v>53</v>
      </c>
      <c r="D38" s="126">
        <v>41</v>
      </c>
      <c r="E38" s="126">
        <v>47</v>
      </c>
      <c r="F38" s="126">
        <v>23</v>
      </c>
      <c r="G38" s="126">
        <v>35</v>
      </c>
      <c r="H38" s="126"/>
      <c r="I38" s="149">
        <v>21</v>
      </c>
      <c r="J38" s="169">
        <v>17</v>
      </c>
      <c r="K38" s="104">
        <v>1</v>
      </c>
      <c r="L38" s="126">
        <v>7</v>
      </c>
      <c r="M38" s="126">
        <v>13</v>
      </c>
      <c r="N38" s="32"/>
      <c r="O38" s="32"/>
    </row>
    <row r="39" spans="1:16" ht="15" customHeight="1">
      <c r="A39" s="103" t="s">
        <v>11</v>
      </c>
      <c r="B39" s="131">
        <v>60</v>
      </c>
      <c r="C39" s="146">
        <v>54</v>
      </c>
      <c r="D39" s="107">
        <v>36</v>
      </c>
      <c r="E39" s="107">
        <v>42</v>
      </c>
      <c r="F39" s="107">
        <v>48</v>
      </c>
      <c r="G39" s="107">
        <v>24</v>
      </c>
      <c r="H39" s="107">
        <v>30</v>
      </c>
      <c r="I39" s="150">
        <v>22</v>
      </c>
      <c r="J39" s="170">
        <v>18</v>
      </c>
      <c r="K39" s="105">
        <v>14</v>
      </c>
      <c r="L39" s="107">
        <v>2</v>
      </c>
      <c r="M39" s="107">
        <v>8</v>
      </c>
      <c r="N39" s="32"/>
      <c r="O39" s="32"/>
      <c r="P39" s="32"/>
    </row>
    <row r="40" spans="1:14" ht="15" customHeight="1">
      <c r="A40" s="103" t="s">
        <v>12</v>
      </c>
      <c r="B40" s="131">
        <v>61</v>
      </c>
      <c r="C40" s="146">
        <v>55</v>
      </c>
      <c r="D40" s="107">
        <v>31</v>
      </c>
      <c r="E40" s="107">
        <v>37</v>
      </c>
      <c r="F40" s="107">
        <v>49</v>
      </c>
      <c r="G40" s="107">
        <v>25</v>
      </c>
      <c r="H40" s="107"/>
      <c r="I40" s="150">
        <v>63</v>
      </c>
      <c r="J40" s="170">
        <v>19</v>
      </c>
      <c r="K40" s="105">
        <v>9</v>
      </c>
      <c r="L40" s="107">
        <v>15</v>
      </c>
      <c r="M40" s="107">
        <v>3</v>
      </c>
      <c r="N40" s="32"/>
    </row>
    <row r="41" spans="1:15" ht="15" customHeight="1">
      <c r="A41" s="103" t="s">
        <v>13</v>
      </c>
      <c r="B41" s="131">
        <v>62</v>
      </c>
      <c r="C41" s="146">
        <v>56</v>
      </c>
      <c r="D41" s="107">
        <v>26</v>
      </c>
      <c r="E41" s="107">
        <v>32</v>
      </c>
      <c r="F41" s="107">
        <v>38</v>
      </c>
      <c r="G41" s="107">
        <v>44</v>
      </c>
      <c r="H41" s="107">
        <v>50</v>
      </c>
      <c r="I41" s="105">
        <v>20</v>
      </c>
      <c r="J41" s="146"/>
      <c r="K41" s="105">
        <v>4</v>
      </c>
      <c r="L41" s="107">
        <v>10</v>
      </c>
      <c r="M41" s="107">
        <v>16</v>
      </c>
      <c r="N41" s="32"/>
      <c r="O41" s="32"/>
    </row>
    <row r="42" spans="1:16" ht="15" customHeight="1">
      <c r="A42" s="103" t="s">
        <v>22</v>
      </c>
      <c r="B42" s="131">
        <v>57</v>
      </c>
      <c r="C42" s="146"/>
      <c r="D42" s="107">
        <v>51</v>
      </c>
      <c r="E42" s="107">
        <v>27</v>
      </c>
      <c r="F42" s="107">
        <v>33</v>
      </c>
      <c r="G42" s="107">
        <v>39</v>
      </c>
      <c r="H42" s="107">
        <v>45</v>
      </c>
      <c r="I42" s="105"/>
      <c r="J42" s="146"/>
      <c r="K42" s="105">
        <v>5</v>
      </c>
      <c r="L42" s="72">
        <v>11</v>
      </c>
      <c r="M42" s="4"/>
      <c r="N42" s="32"/>
      <c r="O42" s="32"/>
      <c r="P42" s="32"/>
    </row>
    <row r="43" spans="1:16" ht="15.75" customHeight="1" thickBot="1">
      <c r="A43" s="129" t="s">
        <v>78</v>
      </c>
      <c r="B43" s="148">
        <v>58</v>
      </c>
      <c r="C43" s="147"/>
      <c r="D43" s="127">
        <v>46</v>
      </c>
      <c r="E43" s="127">
        <v>52</v>
      </c>
      <c r="F43" s="127">
        <v>28</v>
      </c>
      <c r="G43" s="127">
        <v>34</v>
      </c>
      <c r="H43" s="127">
        <v>40</v>
      </c>
      <c r="I43" s="106"/>
      <c r="J43" s="147"/>
      <c r="K43" s="106">
        <v>12</v>
      </c>
      <c r="L43" s="151">
        <v>6</v>
      </c>
      <c r="M43" s="152"/>
      <c r="N43" s="32"/>
      <c r="O43" s="32"/>
      <c r="P43" s="32"/>
    </row>
    <row r="44" spans="1:10" ht="9" customHeight="1" thickBot="1">
      <c r="A44" s="103"/>
      <c r="B44" s="32"/>
      <c r="C44" s="39"/>
      <c r="D44" s="39"/>
      <c r="E44" s="32"/>
      <c r="F44" s="32"/>
      <c r="G44" s="72"/>
      <c r="H44" s="72"/>
      <c r="J44" s="32"/>
    </row>
    <row r="45" spans="1:16" ht="16.5" customHeight="1" thickBot="1">
      <c r="A45" s="280" t="s">
        <v>335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2"/>
    </row>
    <row r="46" spans="1:14" ht="15.75" customHeight="1">
      <c r="A46" s="79" t="s">
        <v>10</v>
      </c>
      <c r="B46" s="32">
        <v>23</v>
      </c>
      <c r="C46" s="32">
        <v>25</v>
      </c>
      <c r="D46" s="153">
        <v>27</v>
      </c>
      <c r="E46" s="72">
        <v>31</v>
      </c>
      <c r="F46" s="32">
        <v>33</v>
      </c>
      <c r="G46" s="32">
        <v>35</v>
      </c>
      <c r="H46" s="72">
        <v>37</v>
      </c>
      <c r="I46" s="72">
        <v>39</v>
      </c>
      <c r="J46" s="32">
        <v>41</v>
      </c>
      <c r="K46" s="32">
        <v>45</v>
      </c>
      <c r="L46" s="32">
        <v>47</v>
      </c>
      <c r="M46" s="32">
        <v>49</v>
      </c>
      <c r="N46" s="32">
        <v>51</v>
      </c>
    </row>
    <row r="47" spans="1:16" ht="15" customHeight="1">
      <c r="A47" s="80" t="s">
        <v>11</v>
      </c>
      <c r="B47" s="32">
        <v>40</v>
      </c>
      <c r="C47" s="32">
        <v>42</v>
      </c>
      <c r="D47" s="153">
        <v>44</v>
      </c>
      <c r="E47" s="72">
        <v>46</v>
      </c>
      <c r="F47" s="72">
        <v>48</v>
      </c>
      <c r="G47" s="32">
        <v>50</v>
      </c>
      <c r="H47" s="32">
        <v>52</v>
      </c>
      <c r="I47" s="72">
        <v>24</v>
      </c>
      <c r="J47" s="72">
        <v>26</v>
      </c>
      <c r="K47" s="32">
        <v>28</v>
      </c>
      <c r="L47" s="32">
        <v>30</v>
      </c>
      <c r="M47" s="32">
        <v>32</v>
      </c>
      <c r="N47" s="32">
        <v>34</v>
      </c>
      <c r="O47" s="32">
        <v>36</v>
      </c>
      <c r="P47" s="32">
        <v>38</v>
      </c>
    </row>
    <row r="48" spans="1:13" ht="15.75" customHeight="1" thickBot="1">
      <c r="A48" s="82" t="s">
        <v>12</v>
      </c>
      <c r="B48" s="85">
        <v>53</v>
      </c>
      <c r="C48" s="32">
        <v>55</v>
      </c>
      <c r="D48" s="153">
        <v>57</v>
      </c>
      <c r="E48" s="85">
        <v>59</v>
      </c>
      <c r="F48" s="85">
        <v>61</v>
      </c>
      <c r="G48" s="85">
        <v>54</v>
      </c>
      <c r="H48" s="85">
        <v>56</v>
      </c>
      <c r="I48" s="85">
        <v>58</v>
      </c>
      <c r="J48" s="85">
        <v>60</v>
      </c>
      <c r="K48" s="85">
        <v>62</v>
      </c>
      <c r="L48" s="85"/>
      <c r="M48" s="85"/>
    </row>
    <row r="49" spans="1:13" ht="16.5" customHeight="1" thickBot="1">
      <c r="A49" s="280" t="s">
        <v>336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2"/>
    </row>
    <row r="50" spans="1:16" ht="15.75" customHeight="1">
      <c r="A50" s="79" t="s">
        <v>10</v>
      </c>
      <c r="B50" s="32">
        <v>1</v>
      </c>
      <c r="C50" s="32">
        <v>3</v>
      </c>
      <c r="D50" s="32">
        <v>5</v>
      </c>
      <c r="E50" s="32">
        <v>7</v>
      </c>
      <c r="F50" s="32">
        <v>9</v>
      </c>
      <c r="G50" s="32">
        <v>11</v>
      </c>
      <c r="H50" s="32">
        <v>13</v>
      </c>
      <c r="I50" s="32">
        <v>15</v>
      </c>
      <c r="J50" s="32"/>
      <c r="K50" s="32"/>
      <c r="L50" s="32"/>
      <c r="M50" s="32"/>
      <c r="N50" s="32"/>
      <c r="O50" s="32"/>
      <c r="P50" s="32"/>
    </row>
    <row r="51" spans="1:16" ht="15" customHeight="1">
      <c r="A51" s="80" t="s">
        <v>11</v>
      </c>
      <c r="B51" s="32">
        <v>2</v>
      </c>
      <c r="C51" s="32">
        <v>4</v>
      </c>
      <c r="D51" s="32">
        <v>6</v>
      </c>
      <c r="E51" s="32">
        <v>8</v>
      </c>
      <c r="F51" s="32">
        <v>10</v>
      </c>
      <c r="G51" s="32">
        <v>12</v>
      </c>
      <c r="H51" s="32">
        <v>14</v>
      </c>
      <c r="I51" s="32">
        <v>16</v>
      </c>
      <c r="J51" s="32"/>
      <c r="K51" s="32"/>
      <c r="L51" s="32"/>
      <c r="M51" s="32"/>
      <c r="N51" s="32"/>
      <c r="O51" s="32"/>
      <c r="P51" s="32"/>
    </row>
    <row r="52" spans="1:17" ht="15.75" customHeight="1">
      <c r="A52" s="82" t="s">
        <v>12</v>
      </c>
      <c r="B52" s="109">
        <v>17</v>
      </c>
      <c r="C52" s="85">
        <v>18</v>
      </c>
      <c r="D52" s="85">
        <v>19</v>
      </c>
      <c r="E52" s="85">
        <v>20</v>
      </c>
      <c r="F52" s="85">
        <v>21</v>
      </c>
      <c r="G52" s="85">
        <v>22</v>
      </c>
      <c r="H52" s="85">
        <v>63</v>
      </c>
      <c r="I52" s="85"/>
      <c r="J52" s="85"/>
      <c r="K52" s="85"/>
      <c r="L52" s="85"/>
      <c r="M52" s="85"/>
      <c r="N52" s="32"/>
      <c r="O52" s="32"/>
      <c r="P52" s="32"/>
      <c r="Q52" s="32"/>
    </row>
    <row r="53" spans="1:16" ht="12" customHeight="1">
      <c r="A53" s="103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4"/>
    </row>
  </sheetData>
  <sheetProtection/>
  <mergeCells count="8">
    <mergeCell ref="A49:M49"/>
    <mergeCell ref="A45:P45"/>
    <mergeCell ref="A12:L12"/>
    <mergeCell ref="A5:L5"/>
    <mergeCell ref="A2:C2"/>
    <mergeCell ref="A27:F27"/>
    <mergeCell ref="A37:L37"/>
    <mergeCell ref="A19:L19"/>
  </mergeCells>
  <printOptions/>
  <pageMargins left="0.3937007874015748" right="0.3937007874015748" top="0.3937007874015748" bottom="0.3937007874015748" header="0" footer="0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2" width="3.75390625" style="0" customWidth="1"/>
    <col min="3" max="3" width="16.625" style="0" customWidth="1"/>
    <col min="4" max="4" width="14.375" style="0" customWidth="1"/>
    <col min="5" max="5" width="6.125" style="0" customWidth="1"/>
    <col min="6" max="6" width="5.875" style="0" customWidth="1"/>
    <col min="7" max="7" width="6.875" style="0" customWidth="1"/>
    <col min="8" max="9" width="6.125" style="0" customWidth="1"/>
    <col min="10" max="10" width="5.75390625" style="0" customWidth="1"/>
    <col min="11" max="11" width="8.25390625" style="0" customWidth="1"/>
    <col min="12" max="12" width="8.75390625" style="0" customWidth="1"/>
    <col min="13" max="13" width="11.875" style="0" bestFit="1" customWidth="1"/>
  </cols>
  <sheetData>
    <row r="1" spans="10:12" ht="15" customHeight="1">
      <c r="J1" s="45"/>
      <c r="K1" s="45"/>
      <c r="L1" s="134" t="s">
        <v>82</v>
      </c>
    </row>
    <row r="2" spans="1:11" ht="18" customHeight="1">
      <c r="A2" s="135" t="s">
        <v>85</v>
      </c>
      <c r="B2" s="1"/>
      <c r="C2" s="1"/>
      <c r="I2" s="4"/>
      <c r="J2" s="30"/>
      <c r="K2" s="30"/>
    </row>
    <row r="3" spans="13:14" ht="5.25" customHeight="1" thickBot="1">
      <c r="M3" s="4"/>
      <c r="N3" s="4"/>
    </row>
    <row r="4" spans="1:12" ht="33" customHeight="1" thickBot="1">
      <c r="A4" s="12" t="s">
        <v>0</v>
      </c>
      <c r="B4" s="13" t="s">
        <v>1</v>
      </c>
      <c r="C4" s="14" t="s">
        <v>2</v>
      </c>
      <c r="D4" s="15" t="s">
        <v>201</v>
      </c>
      <c r="E4" s="16" t="s">
        <v>3</v>
      </c>
      <c r="F4" s="18" t="s">
        <v>23</v>
      </c>
      <c r="G4" s="16" t="s">
        <v>4</v>
      </c>
      <c r="H4" s="17" t="s">
        <v>5</v>
      </c>
      <c r="I4" s="17" t="s">
        <v>6</v>
      </c>
      <c r="J4" s="19" t="s">
        <v>8</v>
      </c>
      <c r="K4" s="20" t="s">
        <v>7</v>
      </c>
      <c r="L4" s="91" t="s">
        <v>9</v>
      </c>
    </row>
    <row r="5" spans="1:12" ht="15.75" customHeight="1" thickTop="1">
      <c r="A5" s="10" t="s">
        <v>28</v>
      </c>
      <c r="B5" s="58">
        <v>35</v>
      </c>
      <c r="C5" s="229" t="s">
        <v>67</v>
      </c>
      <c r="D5" s="68" t="s">
        <v>87</v>
      </c>
      <c r="E5" s="233">
        <v>100</v>
      </c>
      <c r="F5" s="224">
        <v>59.42</v>
      </c>
      <c r="G5" s="236">
        <v>115.28</v>
      </c>
      <c r="H5" s="192">
        <v>92</v>
      </c>
      <c r="I5" s="179">
        <v>100</v>
      </c>
      <c r="J5" s="234">
        <v>64.16</v>
      </c>
      <c r="K5" s="220">
        <f aca="true" t="shared" si="0" ref="K5:K32">J5*1.5</f>
        <v>96.24</v>
      </c>
      <c r="L5" s="97">
        <f aca="true" t="shared" si="1" ref="L5:L32">E5+G5+H5+I5+K5</f>
        <v>503.52</v>
      </c>
    </row>
    <row r="6" spans="1:12" ht="15" customHeight="1">
      <c r="A6" s="10" t="s">
        <v>29</v>
      </c>
      <c r="B6" s="58">
        <v>36</v>
      </c>
      <c r="C6" s="230" t="s">
        <v>207</v>
      </c>
      <c r="D6" s="68" t="s">
        <v>122</v>
      </c>
      <c r="E6" s="233">
        <v>85</v>
      </c>
      <c r="F6" s="225">
        <v>44.24</v>
      </c>
      <c r="G6" s="237">
        <v>88.02</v>
      </c>
      <c r="H6" s="193">
        <v>84</v>
      </c>
      <c r="I6" s="113">
        <v>90</v>
      </c>
      <c r="J6" s="225">
        <v>44.8</v>
      </c>
      <c r="K6" s="238">
        <f t="shared" si="0"/>
        <v>67.19999999999999</v>
      </c>
      <c r="L6" s="97">
        <f t="shared" si="1"/>
        <v>414.21999999999997</v>
      </c>
    </row>
    <row r="7" spans="1:12" ht="15" customHeight="1">
      <c r="A7" s="10" t="s">
        <v>30</v>
      </c>
      <c r="B7" s="58">
        <v>25</v>
      </c>
      <c r="C7" s="230" t="s">
        <v>57</v>
      </c>
      <c r="D7" s="68" t="s">
        <v>97</v>
      </c>
      <c r="E7" s="235">
        <v>85</v>
      </c>
      <c r="F7" s="225">
        <v>47.04</v>
      </c>
      <c r="G7" s="239">
        <v>93.8</v>
      </c>
      <c r="H7" s="193">
        <v>84</v>
      </c>
      <c r="I7" s="113">
        <v>80</v>
      </c>
      <c r="J7" s="225">
        <v>39.2</v>
      </c>
      <c r="K7" s="222">
        <f t="shared" si="0"/>
        <v>58.800000000000004</v>
      </c>
      <c r="L7" s="94">
        <f t="shared" si="1"/>
        <v>401.6</v>
      </c>
    </row>
    <row r="8" spans="1:12" ht="15" customHeight="1">
      <c r="A8" s="10" t="s">
        <v>31</v>
      </c>
      <c r="B8" s="58">
        <v>47</v>
      </c>
      <c r="C8" s="229" t="s">
        <v>217</v>
      </c>
      <c r="D8" s="68" t="s">
        <v>193</v>
      </c>
      <c r="E8" s="37">
        <v>50</v>
      </c>
      <c r="F8" s="225">
        <v>36.1</v>
      </c>
      <c r="G8" s="237">
        <v>71.22</v>
      </c>
      <c r="H8" s="193">
        <v>90</v>
      </c>
      <c r="I8" s="113">
        <v>85</v>
      </c>
      <c r="J8" s="225">
        <v>49.8</v>
      </c>
      <c r="K8" s="222">
        <f t="shared" si="0"/>
        <v>74.69999999999999</v>
      </c>
      <c r="L8" s="92">
        <f t="shared" si="1"/>
        <v>370.92</v>
      </c>
    </row>
    <row r="9" spans="1:12" ht="15" customHeight="1">
      <c r="A9" s="10" t="s">
        <v>32</v>
      </c>
      <c r="B9" s="58">
        <v>44</v>
      </c>
      <c r="C9" s="229" t="s">
        <v>214</v>
      </c>
      <c r="D9" s="68" t="s">
        <v>223</v>
      </c>
      <c r="E9" s="235">
        <v>55</v>
      </c>
      <c r="F9" s="225">
        <v>46.76</v>
      </c>
      <c r="G9" s="237">
        <v>91.92</v>
      </c>
      <c r="H9" s="193">
        <v>88</v>
      </c>
      <c r="I9" s="113">
        <v>55</v>
      </c>
      <c r="J9" s="225">
        <v>52.04</v>
      </c>
      <c r="K9" s="222">
        <f t="shared" si="0"/>
        <v>78.06</v>
      </c>
      <c r="L9" s="94">
        <f t="shared" si="1"/>
        <v>367.98</v>
      </c>
    </row>
    <row r="10" spans="1:12" ht="15" customHeight="1">
      <c r="A10" s="10" t="s">
        <v>33</v>
      </c>
      <c r="B10" s="58">
        <v>50</v>
      </c>
      <c r="C10" s="229" t="s">
        <v>220</v>
      </c>
      <c r="D10" s="68" t="s">
        <v>225</v>
      </c>
      <c r="E10" s="189">
        <v>55</v>
      </c>
      <c r="F10" s="225">
        <v>35.6</v>
      </c>
      <c r="G10" s="237">
        <v>70.1</v>
      </c>
      <c r="H10" s="193">
        <v>88</v>
      </c>
      <c r="I10" s="113">
        <v>85</v>
      </c>
      <c r="J10" s="225">
        <v>44.38</v>
      </c>
      <c r="K10" s="221">
        <f t="shared" si="0"/>
        <v>66.57000000000001</v>
      </c>
      <c r="L10" s="97">
        <f t="shared" si="1"/>
        <v>364.67</v>
      </c>
    </row>
    <row r="11" spans="1:12" ht="15" customHeight="1">
      <c r="A11" s="25" t="s">
        <v>34</v>
      </c>
      <c r="B11" s="58">
        <v>32</v>
      </c>
      <c r="C11" s="232" t="s">
        <v>68</v>
      </c>
      <c r="D11" s="68" t="s">
        <v>116</v>
      </c>
      <c r="E11" s="233">
        <v>80</v>
      </c>
      <c r="F11" s="225">
        <v>36.8</v>
      </c>
      <c r="G11" s="237">
        <v>72.18</v>
      </c>
      <c r="H11" s="193">
        <v>84</v>
      </c>
      <c r="I11" s="113">
        <v>40</v>
      </c>
      <c r="J11" s="225">
        <v>57.96</v>
      </c>
      <c r="K11" s="221">
        <f t="shared" si="0"/>
        <v>86.94</v>
      </c>
      <c r="L11" s="97">
        <f t="shared" si="1"/>
        <v>363.12</v>
      </c>
    </row>
    <row r="12" spans="1:12" ht="15" customHeight="1">
      <c r="A12" s="25" t="s">
        <v>35</v>
      </c>
      <c r="B12" s="58">
        <v>49</v>
      </c>
      <c r="C12" s="230" t="s">
        <v>219</v>
      </c>
      <c r="D12" s="68" t="s">
        <v>224</v>
      </c>
      <c r="E12" s="189">
        <v>50</v>
      </c>
      <c r="F12" s="225">
        <v>39.94</v>
      </c>
      <c r="G12" s="237">
        <v>78.42</v>
      </c>
      <c r="H12" s="193">
        <v>80</v>
      </c>
      <c r="I12" s="113">
        <v>65</v>
      </c>
      <c r="J12" s="225">
        <v>56.5</v>
      </c>
      <c r="K12" s="221">
        <f t="shared" si="0"/>
        <v>84.75</v>
      </c>
      <c r="L12" s="97">
        <f t="shared" si="1"/>
        <v>358.17</v>
      </c>
    </row>
    <row r="13" spans="1:12" ht="15" customHeight="1">
      <c r="A13" s="25" t="s">
        <v>36</v>
      </c>
      <c r="B13" s="58">
        <v>40</v>
      </c>
      <c r="C13" s="232" t="s">
        <v>211</v>
      </c>
      <c r="D13" s="68" t="s">
        <v>149</v>
      </c>
      <c r="E13" s="189">
        <v>50</v>
      </c>
      <c r="F13" s="225">
        <v>37.7</v>
      </c>
      <c r="G13" s="237">
        <v>74.85</v>
      </c>
      <c r="H13" s="193">
        <v>80</v>
      </c>
      <c r="I13" s="113">
        <v>70</v>
      </c>
      <c r="J13" s="225">
        <v>53.48</v>
      </c>
      <c r="K13" s="221">
        <f t="shared" si="0"/>
        <v>80.22</v>
      </c>
      <c r="L13" s="97">
        <f t="shared" si="1"/>
        <v>355.07000000000005</v>
      </c>
    </row>
    <row r="14" spans="1:12" ht="15" customHeight="1">
      <c r="A14" s="25" t="s">
        <v>37</v>
      </c>
      <c r="B14" s="58">
        <v>51</v>
      </c>
      <c r="C14" s="229" t="s">
        <v>221</v>
      </c>
      <c r="D14" s="68" t="s">
        <v>225</v>
      </c>
      <c r="E14" s="189">
        <v>50</v>
      </c>
      <c r="F14" s="225">
        <v>37.66</v>
      </c>
      <c r="G14" s="237">
        <v>74.26</v>
      </c>
      <c r="H14" s="193">
        <v>70</v>
      </c>
      <c r="I14" s="113">
        <v>70</v>
      </c>
      <c r="J14" s="225">
        <v>49.48</v>
      </c>
      <c r="K14" s="221">
        <f t="shared" si="0"/>
        <v>74.22</v>
      </c>
      <c r="L14" s="97">
        <f t="shared" si="1"/>
        <v>338.48</v>
      </c>
    </row>
    <row r="15" spans="1:12" ht="15" customHeight="1">
      <c r="A15" s="25" t="s">
        <v>38</v>
      </c>
      <c r="B15" s="58">
        <v>37</v>
      </c>
      <c r="C15" s="229" t="s">
        <v>208</v>
      </c>
      <c r="D15" s="68" t="s">
        <v>122</v>
      </c>
      <c r="E15" s="233">
        <v>60</v>
      </c>
      <c r="F15" s="225">
        <v>34.42</v>
      </c>
      <c r="G15" s="237">
        <v>64.5</v>
      </c>
      <c r="H15" s="193">
        <v>78</v>
      </c>
      <c r="I15" s="113">
        <v>55</v>
      </c>
      <c r="J15" s="225">
        <v>51.54</v>
      </c>
      <c r="K15" s="221">
        <f t="shared" si="0"/>
        <v>77.31</v>
      </c>
      <c r="L15" s="97">
        <f t="shared" si="1"/>
        <v>334.81</v>
      </c>
    </row>
    <row r="16" spans="1:12" ht="15" customHeight="1">
      <c r="A16" s="25" t="s">
        <v>39</v>
      </c>
      <c r="B16" s="58">
        <v>33</v>
      </c>
      <c r="C16" s="229" t="s">
        <v>205</v>
      </c>
      <c r="D16" s="68" t="s">
        <v>87</v>
      </c>
      <c r="E16" s="189">
        <v>45</v>
      </c>
      <c r="F16" s="225">
        <v>36.52</v>
      </c>
      <c r="G16" s="237">
        <v>70.72</v>
      </c>
      <c r="H16" s="193">
        <v>88</v>
      </c>
      <c r="I16" s="113">
        <v>65</v>
      </c>
      <c r="J16" s="225">
        <v>36.18</v>
      </c>
      <c r="K16" s="221">
        <f t="shared" si="0"/>
        <v>54.269999999999996</v>
      </c>
      <c r="L16" s="97">
        <f t="shared" si="1"/>
        <v>322.99</v>
      </c>
    </row>
    <row r="17" spans="1:12" ht="15" customHeight="1">
      <c r="A17" s="25" t="s">
        <v>40</v>
      </c>
      <c r="B17" s="58">
        <v>34</v>
      </c>
      <c r="C17" s="230" t="s">
        <v>206</v>
      </c>
      <c r="D17" s="68" t="s">
        <v>87</v>
      </c>
      <c r="E17" s="189">
        <v>30</v>
      </c>
      <c r="F17" s="225">
        <v>42.65</v>
      </c>
      <c r="G17" s="237">
        <v>85.22</v>
      </c>
      <c r="H17" s="193">
        <v>78</v>
      </c>
      <c r="I17" s="113">
        <v>45</v>
      </c>
      <c r="J17" s="225">
        <v>56.3</v>
      </c>
      <c r="K17" s="221">
        <f t="shared" si="0"/>
        <v>84.44999999999999</v>
      </c>
      <c r="L17" s="97">
        <f t="shared" si="1"/>
        <v>322.66999999999996</v>
      </c>
    </row>
    <row r="18" spans="1:12" ht="15" customHeight="1">
      <c r="A18" s="25" t="s">
        <v>41</v>
      </c>
      <c r="B18" s="58">
        <v>46</v>
      </c>
      <c r="C18" s="230" t="s">
        <v>216</v>
      </c>
      <c r="D18" s="68" t="s">
        <v>193</v>
      </c>
      <c r="E18" s="190">
        <v>50</v>
      </c>
      <c r="F18" s="225">
        <v>29.19</v>
      </c>
      <c r="G18" s="237">
        <v>56.58</v>
      </c>
      <c r="H18" s="193">
        <v>82</v>
      </c>
      <c r="I18" s="113">
        <v>60</v>
      </c>
      <c r="J18" s="225">
        <v>44.46</v>
      </c>
      <c r="K18" s="221">
        <f t="shared" si="0"/>
        <v>66.69</v>
      </c>
      <c r="L18" s="97">
        <f t="shared" si="1"/>
        <v>315.27</v>
      </c>
    </row>
    <row r="19" spans="1:12" ht="15" customHeight="1">
      <c r="A19" s="10" t="s">
        <v>42</v>
      </c>
      <c r="B19" s="58">
        <v>41</v>
      </c>
      <c r="C19" s="230" t="s">
        <v>212</v>
      </c>
      <c r="D19" s="68" t="s">
        <v>59</v>
      </c>
      <c r="E19" s="190">
        <v>20</v>
      </c>
      <c r="F19" s="225">
        <v>38.56</v>
      </c>
      <c r="G19" s="237">
        <v>75.58</v>
      </c>
      <c r="H19" s="193">
        <v>80</v>
      </c>
      <c r="I19" s="113">
        <v>50</v>
      </c>
      <c r="J19" s="225">
        <v>51.56</v>
      </c>
      <c r="K19" s="221">
        <f t="shared" si="0"/>
        <v>77.34</v>
      </c>
      <c r="L19" s="97">
        <f t="shared" si="1"/>
        <v>302.91999999999996</v>
      </c>
    </row>
    <row r="20" spans="1:12" ht="15" customHeight="1">
      <c r="A20" s="10" t="s">
        <v>43</v>
      </c>
      <c r="B20" s="58">
        <v>23</v>
      </c>
      <c r="C20" s="230" t="s">
        <v>199</v>
      </c>
      <c r="D20" s="68" t="s">
        <v>97</v>
      </c>
      <c r="E20" s="190">
        <v>25</v>
      </c>
      <c r="F20" s="225">
        <v>35.74</v>
      </c>
      <c r="G20" s="239">
        <v>70.32</v>
      </c>
      <c r="H20" s="193">
        <v>76</v>
      </c>
      <c r="I20" s="113">
        <v>45</v>
      </c>
      <c r="J20" s="225">
        <v>56.32</v>
      </c>
      <c r="K20" s="221">
        <f t="shared" si="0"/>
        <v>84.48</v>
      </c>
      <c r="L20" s="97">
        <f t="shared" si="1"/>
        <v>300.8</v>
      </c>
    </row>
    <row r="21" spans="1:12" ht="15" customHeight="1">
      <c r="A21" s="10" t="s">
        <v>60</v>
      </c>
      <c r="B21" s="58">
        <v>39</v>
      </c>
      <c r="C21" s="232" t="s">
        <v>210</v>
      </c>
      <c r="D21" s="68" t="s">
        <v>149</v>
      </c>
      <c r="E21" s="190">
        <v>55</v>
      </c>
      <c r="F21" s="225">
        <v>38.82</v>
      </c>
      <c r="G21" s="237">
        <v>77.56</v>
      </c>
      <c r="H21" s="193">
        <v>56</v>
      </c>
      <c r="I21" s="113">
        <v>40</v>
      </c>
      <c r="J21" s="225">
        <v>45.28</v>
      </c>
      <c r="K21" s="221">
        <f t="shared" si="0"/>
        <v>67.92</v>
      </c>
      <c r="L21" s="97">
        <f t="shared" si="1"/>
        <v>296.48</v>
      </c>
    </row>
    <row r="22" spans="1:12" ht="15" customHeight="1">
      <c r="A22" s="10" t="s">
        <v>61</v>
      </c>
      <c r="B22" s="58">
        <v>38</v>
      </c>
      <c r="C22" s="230" t="s">
        <v>209</v>
      </c>
      <c r="D22" s="68" t="s">
        <v>122</v>
      </c>
      <c r="E22" s="190">
        <v>55</v>
      </c>
      <c r="F22" s="225">
        <v>32.72</v>
      </c>
      <c r="G22" s="237">
        <v>64.56</v>
      </c>
      <c r="H22" s="193">
        <v>70</v>
      </c>
      <c r="I22" s="113">
        <v>35</v>
      </c>
      <c r="J22" s="225">
        <v>45.5</v>
      </c>
      <c r="K22" s="221">
        <f t="shared" si="0"/>
        <v>68.25</v>
      </c>
      <c r="L22" s="97">
        <f t="shared" si="1"/>
        <v>292.81</v>
      </c>
    </row>
    <row r="23" spans="1:12" ht="15" customHeight="1">
      <c r="A23" s="10" t="s">
        <v>62</v>
      </c>
      <c r="B23" s="132">
        <v>45</v>
      </c>
      <c r="C23" s="229" t="s">
        <v>215</v>
      </c>
      <c r="D23" s="68" t="s">
        <v>193</v>
      </c>
      <c r="E23" s="190">
        <v>25</v>
      </c>
      <c r="F23" s="225">
        <v>23.9</v>
      </c>
      <c r="G23" s="237">
        <v>47.7</v>
      </c>
      <c r="H23" s="193">
        <v>74</v>
      </c>
      <c r="I23" s="113">
        <v>60</v>
      </c>
      <c r="J23" s="225">
        <v>48.1</v>
      </c>
      <c r="K23" s="221">
        <f t="shared" si="0"/>
        <v>72.15</v>
      </c>
      <c r="L23" s="97">
        <f t="shared" si="1"/>
        <v>278.85</v>
      </c>
    </row>
    <row r="24" spans="1:12" ht="15" customHeight="1">
      <c r="A24" s="25" t="s">
        <v>63</v>
      </c>
      <c r="B24" s="132">
        <v>28</v>
      </c>
      <c r="C24" s="228" t="s">
        <v>49</v>
      </c>
      <c r="D24" s="68" t="s">
        <v>116</v>
      </c>
      <c r="E24" s="190">
        <v>15</v>
      </c>
      <c r="F24" s="225">
        <v>29.15</v>
      </c>
      <c r="G24" s="237">
        <v>57.93</v>
      </c>
      <c r="H24" s="193">
        <v>72</v>
      </c>
      <c r="I24" s="113">
        <v>55</v>
      </c>
      <c r="J24" s="225">
        <v>46.14</v>
      </c>
      <c r="K24" s="221">
        <f t="shared" si="0"/>
        <v>69.21000000000001</v>
      </c>
      <c r="L24" s="97">
        <f t="shared" si="1"/>
        <v>269.14</v>
      </c>
    </row>
    <row r="25" spans="1:12" ht="15" customHeight="1">
      <c r="A25" s="25" t="s">
        <v>64</v>
      </c>
      <c r="B25" s="132">
        <v>24</v>
      </c>
      <c r="C25" s="229" t="s">
        <v>200</v>
      </c>
      <c r="D25" s="68" t="s">
        <v>97</v>
      </c>
      <c r="E25" s="190">
        <v>25</v>
      </c>
      <c r="F25" s="225">
        <v>31.7</v>
      </c>
      <c r="G25" s="239">
        <v>59</v>
      </c>
      <c r="H25" s="193">
        <v>78</v>
      </c>
      <c r="I25" s="113">
        <v>50</v>
      </c>
      <c r="J25" s="225">
        <v>34</v>
      </c>
      <c r="K25" s="221">
        <f t="shared" si="0"/>
        <v>51</v>
      </c>
      <c r="L25" s="97">
        <f t="shared" si="1"/>
        <v>263</v>
      </c>
    </row>
    <row r="26" spans="1:12" ht="15" customHeight="1">
      <c r="A26" s="25" t="s">
        <v>65</v>
      </c>
      <c r="B26" s="132">
        <v>27</v>
      </c>
      <c r="C26" s="229" t="s">
        <v>50</v>
      </c>
      <c r="D26" s="68" t="s">
        <v>116</v>
      </c>
      <c r="E26" s="190">
        <v>40</v>
      </c>
      <c r="F26" s="225">
        <v>24.76</v>
      </c>
      <c r="G26" s="237">
        <v>48.48</v>
      </c>
      <c r="H26" s="193">
        <v>78</v>
      </c>
      <c r="I26" s="113">
        <v>20</v>
      </c>
      <c r="J26" s="225">
        <v>39.92</v>
      </c>
      <c r="K26" s="221">
        <f t="shared" si="0"/>
        <v>59.88</v>
      </c>
      <c r="L26" s="97">
        <f t="shared" si="1"/>
        <v>246.35999999999999</v>
      </c>
    </row>
    <row r="27" spans="1:12" ht="15" customHeight="1">
      <c r="A27" s="25" t="s">
        <v>66</v>
      </c>
      <c r="B27" s="132">
        <v>42</v>
      </c>
      <c r="C27" s="229" t="s">
        <v>213</v>
      </c>
      <c r="D27" s="68" t="s">
        <v>59</v>
      </c>
      <c r="E27" s="190">
        <v>10</v>
      </c>
      <c r="F27" s="225">
        <v>36.16</v>
      </c>
      <c r="G27" s="237">
        <v>69.82</v>
      </c>
      <c r="H27" s="193">
        <v>60</v>
      </c>
      <c r="I27" s="113">
        <v>35</v>
      </c>
      <c r="J27" s="225">
        <v>46.82</v>
      </c>
      <c r="K27" s="221">
        <f t="shared" si="0"/>
        <v>70.23</v>
      </c>
      <c r="L27" s="97">
        <f t="shared" si="1"/>
        <v>245.05</v>
      </c>
    </row>
    <row r="28" spans="1:12" ht="15" customHeight="1">
      <c r="A28" s="25" t="s">
        <v>168</v>
      </c>
      <c r="B28" s="132">
        <v>30</v>
      </c>
      <c r="C28" s="228" t="s">
        <v>203</v>
      </c>
      <c r="D28" s="68" t="s">
        <v>116</v>
      </c>
      <c r="E28" s="190">
        <v>15</v>
      </c>
      <c r="F28" s="225">
        <v>26.76</v>
      </c>
      <c r="G28" s="237">
        <v>52.46</v>
      </c>
      <c r="H28" s="193">
        <v>56</v>
      </c>
      <c r="I28" s="113">
        <v>60</v>
      </c>
      <c r="J28" s="225">
        <v>39.72</v>
      </c>
      <c r="K28" s="221">
        <f t="shared" si="0"/>
        <v>59.58</v>
      </c>
      <c r="L28" s="97">
        <f t="shared" si="1"/>
        <v>243.04000000000002</v>
      </c>
    </row>
    <row r="29" spans="1:12" ht="15" customHeight="1">
      <c r="A29" s="25" t="s">
        <v>169</v>
      </c>
      <c r="B29" s="132">
        <v>48</v>
      </c>
      <c r="C29" s="229" t="s">
        <v>218</v>
      </c>
      <c r="D29" s="68" t="s">
        <v>193</v>
      </c>
      <c r="E29" s="190">
        <v>15</v>
      </c>
      <c r="F29" s="225">
        <v>22.32</v>
      </c>
      <c r="G29" s="237">
        <v>44.02</v>
      </c>
      <c r="H29" s="193">
        <v>68</v>
      </c>
      <c r="I29" s="113">
        <v>50</v>
      </c>
      <c r="J29" s="225">
        <v>40.42</v>
      </c>
      <c r="K29" s="221">
        <f t="shared" si="0"/>
        <v>60.63</v>
      </c>
      <c r="L29" s="97">
        <f t="shared" si="1"/>
        <v>237.65</v>
      </c>
    </row>
    <row r="30" spans="1:12" ht="15" customHeight="1">
      <c r="A30" s="25" t="s">
        <v>170</v>
      </c>
      <c r="B30" s="132">
        <v>26</v>
      </c>
      <c r="C30" s="229" t="s">
        <v>202</v>
      </c>
      <c r="D30" s="68" t="s">
        <v>116</v>
      </c>
      <c r="E30" s="190">
        <v>0</v>
      </c>
      <c r="F30" s="225">
        <v>29.62</v>
      </c>
      <c r="G30" s="237">
        <v>57.44</v>
      </c>
      <c r="H30" s="193">
        <v>62</v>
      </c>
      <c r="I30" s="113">
        <v>25</v>
      </c>
      <c r="J30" s="225">
        <v>41.12</v>
      </c>
      <c r="K30" s="221">
        <f t="shared" si="0"/>
        <v>61.67999999999999</v>
      </c>
      <c r="L30" s="97">
        <f t="shared" si="1"/>
        <v>206.12</v>
      </c>
    </row>
    <row r="31" spans="1:12" ht="15" customHeight="1">
      <c r="A31" s="25" t="s">
        <v>171</v>
      </c>
      <c r="B31" s="132">
        <v>52</v>
      </c>
      <c r="C31" s="229" t="s">
        <v>222</v>
      </c>
      <c r="D31" s="68" t="s">
        <v>225</v>
      </c>
      <c r="E31" s="190">
        <v>25</v>
      </c>
      <c r="F31" s="225">
        <v>17.65</v>
      </c>
      <c r="G31" s="237">
        <v>32.06</v>
      </c>
      <c r="H31" s="193">
        <v>72</v>
      </c>
      <c r="I31" s="113">
        <v>20</v>
      </c>
      <c r="J31" s="225">
        <v>35.62</v>
      </c>
      <c r="K31" s="221">
        <f t="shared" si="0"/>
        <v>53.42999999999999</v>
      </c>
      <c r="L31" s="97">
        <f t="shared" si="1"/>
        <v>202.49</v>
      </c>
    </row>
    <row r="32" spans="1:12" ht="15" customHeight="1" thickBot="1">
      <c r="A32" s="11" t="s">
        <v>172</v>
      </c>
      <c r="B32" s="60">
        <v>31</v>
      </c>
      <c r="C32" s="231" t="s">
        <v>204</v>
      </c>
      <c r="D32" s="69" t="s">
        <v>116</v>
      </c>
      <c r="E32" s="191">
        <v>0</v>
      </c>
      <c r="F32" s="227">
        <v>23.52</v>
      </c>
      <c r="G32" s="240">
        <v>47.04</v>
      </c>
      <c r="H32" s="194">
        <v>62</v>
      </c>
      <c r="I32" s="180">
        <v>25</v>
      </c>
      <c r="J32" s="227">
        <v>37.96</v>
      </c>
      <c r="K32" s="223">
        <f t="shared" si="0"/>
        <v>56.94</v>
      </c>
      <c r="L32" s="95">
        <f t="shared" si="1"/>
        <v>190.98</v>
      </c>
    </row>
    <row r="33" spans="1:12" ht="12" customHeight="1">
      <c r="A33" s="2"/>
      <c r="B33" s="7"/>
      <c r="C33" s="33"/>
      <c r="D33" s="47"/>
      <c r="E33" s="48"/>
      <c r="F33" s="49"/>
      <c r="G33" s="50"/>
      <c r="H33" s="48"/>
      <c r="I33" s="48"/>
      <c r="J33" s="51"/>
      <c r="K33" s="52"/>
      <c r="L33" s="53"/>
    </row>
    <row r="34" spans="1:3" ht="21" customHeight="1">
      <c r="A34" s="135" t="s">
        <v>86</v>
      </c>
      <c r="B34" s="1"/>
      <c r="C34" s="1"/>
    </row>
    <row r="35" ht="6" customHeight="1" thickBot="1"/>
    <row r="36" spans="1:12" ht="33" customHeight="1" thickBot="1">
      <c r="A36" s="12" t="s">
        <v>0</v>
      </c>
      <c r="B36" s="13" t="s">
        <v>1</v>
      </c>
      <c r="C36" s="14" t="s">
        <v>2</v>
      </c>
      <c r="D36" s="15" t="s">
        <v>201</v>
      </c>
      <c r="E36" s="16" t="s">
        <v>3</v>
      </c>
      <c r="F36" s="18" t="s">
        <v>23</v>
      </c>
      <c r="G36" s="16" t="s">
        <v>4</v>
      </c>
      <c r="H36" s="17" t="s">
        <v>5</v>
      </c>
      <c r="I36" s="17" t="s">
        <v>6</v>
      </c>
      <c r="J36" s="19" t="s">
        <v>8</v>
      </c>
      <c r="K36" s="20" t="s">
        <v>7</v>
      </c>
      <c r="L36" s="91" t="s">
        <v>9</v>
      </c>
    </row>
    <row r="37" spans="1:12" ht="15" customHeight="1" thickTop="1">
      <c r="A37" s="10" t="s">
        <v>28</v>
      </c>
      <c r="B37" s="26">
        <v>53</v>
      </c>
      <c r="C37" s="228" t="s">
        <v>229</v>
      </c>
      <c r="D37" s="68" t="s">
        <v>97</v>
      </c>
      <c r="E37" s="241">
        <v>60</v>
      </c>
      <c r="F37" s="224">
        <v>25.44</v>
      </c>
      <c r="G37" s="236">
        <v>50.86</v>
      </c>
      <c r="H37" s="179">
        <v>94</v>
      </c>
      <c r="I37" s="179">
        <v>80</v>
      </c>
      <c r="J37" s="234">
        <v>54.68</v>
      </c>
      <c r="K37" s="220">
        <f aca="true" t="shared" si="2" ref="K37:K46">J37*1.5</f>
        <v>82.02</v>
      </c>
      <c r="L37" s="96">
        <f aca="true" t="shared" si="3" ref="L37:L46">E37+G37+H37+I37+K37</f>
        <v>366.88</v>
      </c>
    </row>
    <row r="38" spans="1:12" ht="15" customHeight="1">
      <c r="A38" s="10" t="s">
        <v>29</v>
      </c>
      <c r="B38" s="132">
        <v>61</v>
      </c>
      <c r="C38" s="229" t="s">
        <v>234</v>
      </c>
      <c r="D38" s="84" t="s">
        <v>193</v>
      </c>
      <c r="E38" s="242">
        <v>50</v>
      </c>
      <c r="F38" s="225">
        <v>30.68</v>
      </c>
      <c r="G38" s="239">
        <v>58.2</v>
      </c>
      <c r="H38" s="113">
        <v>90</v>
      </c>
      <c r="I38" s="113">
        <v>60</v>
      </c>
      <c r="J38" s="225">
        <v>37.32</v>
      </c>
      <c r="K38" s="221">
        <f t="shared" si="2"/>
        <v>55.980000000000004</v>
      </c>
      <c r="L38" s="97">
        <f t="shared" si="3"/>
        <v>314.18</v>
      </c>
    </row>
    <row r="39" spans="1:12" ht="15" customHeight="1">
      <c r="A39" s="10" t="s">
        <v>30</v>
      </c>
      <c r="B39" s="58">
        <v>60</v>
      </c>
      <c r="C39" s="230" t="s">
        <v>233</v>
      </c>
      <c r="D39" s="84" t="s">
        <v>59</v>
      </c>
      <c r="E39" s="242">
        <v>45</v>
      </c>
      <c r="F39" s="225">
        <v>23.26</v>
      </c>
      <c r="G39" s="237">
        <v>46.32</v>
      </c>
      <c r="H39" s="113">
        <v>66</v>
      </c>
      <c r="I39" s="113">
        <v>55</v>
      </c>
      <c r="J39" s="225">
        <v>34.54</v>
      </c>
      <c r="K39" s="221">
        <f t="shared" si="2"/>
        <v>51.81</v>
      </c>
      <c r="L39" s="97">
        <f t="shared" si="3"/>
        <v>264.13</v>
      </c>
    </row>
    <row r="40" spans="1:12" ht="15" customHeight="1">
      <c r="A40" s="10" t="s">
        <v>31</v>
      </c>
      <c r="B40" s="26">
        <v>56</v>
      </c>
      <c r="C40" s="230" t="s">
        <v>230</v>
      </c>
      <c r="D40" s="68" t="s">
        <v>87</v>
      </c>
      <c r="E40" s="243">
        <v>35</v>
      </c>
      <c r="F40" s="225">
        <v>30.1</v>
      </c>
      <c r="G40" s="239">
        <v>55.58</v>
      </c>
      <c r="H40" s="113">
        <v>76</v>
      </c>
      <c r="I40" s="113">
        <v>30</v>
      </c>
      <c r="J40" s="225">
        <v>35.54</v>
      </c>
      <c r="K40" s="222">
        <f t="shared" si="2"/>
        <v>53.31</v>
      </c>
      <c r="L40" s="94">
        <f t="shared" si="3"/>
        <v>249.89</v>
      </c>
    </row>
    <row r="41" spans="1:12" ht="15" customHeight="1">
      <c r="A41" s="10" t="s">
        <v>32</v>
      </c>
      <c r="B41" s="58">
        <v>59</v>
      </c>
      <c r="C41" s="230" t="s">
        <v>71</v>
      </c>
      <c r="D41" s="68" t="s">
        <v>59</v>
      </c>
      <c r="E41" s="34">
        <v>20</v>
      </c>
      <c r="F41" s="225">
        <v>26.92</v>
      </c>
      <c r="G41" s="237">
        <v>51.74</v>
      </c>
      <c r="H41" s="113">
        <v>64</v>
      </c>
      <c r="I41" s="113">
        <v>35</v>
      </c>
      <c r="J41" s="225">
        <v>34.38</v>
      </c>
      <c r="K41" s="222">
        <f t="shared" si="2"/>
        <v>51.57000000000001</v>
      </c>
      <c r="L41" s="94">
        <f t="shared" si="3"/>
        <v>222.31</v>
      </c>
    </row>
    <row r="42" spans="1:12" ht="15" customHeight="1">
      <c r="A42" s="25" t="s">
        <v>33</v>
      </c>
      <c r="B42" s="58">
        <v>57</v>
      </c>
      <c r="C42" s="230" t="s">
        <v>231</v>
      </c>
      <c r="D42" s="68" t="s">
        <v>122</v>
      </c>
      <c r="E42" s="34">
        <v>20</v>
      </c>
      <c r="F42" s="225">
        <v>30.6</v>
      </c>
      <c r="G42" s="239">
        <v>57.48</v>
      </c>
      <c r="H42" s="113">
        <v>56</v>
      </c>
      <c r="I42" s="113">
        <v>15</v>
      </c>
      <c r="J42" s="225">
        <v>42.6</v>
      </c>
      <c r="K42" s="222">
        <f t="shared" si="2"/>
        <v>63.900000000000006</v>
      </c>
      <c r="L42" s="94">
        <f t="shared" si="3"/>
        <v>212.38</v>
      </c>
    </row>
    <row r="43" spans="1:12" ht="15" customHeight="1">
      <c r="A43" s="10" t="s">
        <v>34</v>
      </c>
      <c r="B43" s="59">
        <v>54</v>
      </c>
      <c r="C43" s="230" t="s">
        <v>228</v>
      </c>
      <c r="D43" s="84" t="s">
        <v>227</v>
      </c>
      <c r="E43" s="34">
        <v>0</v>
      </c>
      <c r="F43" s="225">
        <v>22</v>
      </c>
      <c r="G43" s="237">
        <v>43.7</v>
      </c>
      <c r="H43" s="113">
        <v>58</v>
      </c>
      <c r="I43" s="113">
        <v>50</v>
      </c>
      <c r="J43" s="225">
        <v>33.64</v>
      </c>
      <c r="K43" s="222">
        <f t="shared" si="2"/>
        <v>50.46</v>
      </c>
      <c r="L43" s="94">
        <f t="shared" si="3"/>
        <v>202.16</v>
      </c>
    </row>
    <row r="44" spans="1:12" ht="15" customHeight="1">
      <c r="A44" s="10" t="s">
        <v>35</v>
      </c>
      <c r="B44" s="58">
        <v>62</v>
      </c>
      <c r="C44" s="230" t="s">
        <v>235</v>
      </c>
      <c r="D44" s="84" t="s">
        <v>236</v>
      </c>
      <c r="E44" s="24">
        <v>0</v>
      </c>
      <c r="F44" s="225">
        <v>16.76</v>
      </c>
      <c r="G44" s="237">
        <v>33.26</v>
      </c>
      <c r="H44" s="113">
        <v>80</v>
      </c>
      <c r="I44" s="113">
        <v>40</v>
      </c>
      <c r="J44" s="225">
        <v>31.68</v>
      </c>
      <c r="K44" s="222">
        <f t="shared" si="2"/>
        <v>47.519999999999996</v>
      </c>
      <c r="L44" s="94">
        <f t="shared" si="3"/>
        <v>200.77999999999997</v>
      </c>
    </row>
    <row r="45" spans="1:12" ht="15" customHeight="1">
      <c r="A45" s="10" t="s">
        <v>36</v>
      </c>
      <c r="B45" s="58">
        <v>58</v>
      </c>
      <c r="C45" s="230" t="s">
        <v>232</v>
      </c>
      <c r="D45" s="68" t="s">
        <v>149</v>
      </c>
      <c r="E45" s="24">
        <v>25</v>
      </c>
      <c r="F45" s="225">
        <v>24.5</v>
      </c>
      <c r="G45" s="237">
        <v>45.96</v>
      </c>
      <c r="H45" s="113">
        <v>28</v>
      </c>
      <c r="I45" s="113">
        <v>25</v>
      </c>
      <c r="J45" s="225">
        <v>48.06</v>
      </c>
      <c r="K45" s="222">
        <f t="shared" si="2"/>
        <v>72.09</v>
      </c>
      <c r="L45" s="94">
        <f t="shared" si="3"/>
        <v>196.05</v>
      </c>
    </row>
    <row r="46" spans="1:12" ht="15" customHeight="1" thickBot="1">
      <c r="A46" s="11" t="s">
        <v>37</v>
      </c>
      <c r="B46" s="60">
        <v>55</v>
      </c>
      <c r="C46" s="231" t="s">
        <v>70</v>
      </c>
      <c r="D46" s="133" t="s">
        <v>227</v>
      </c>
      <c r="E46" s="23">
        <v>25</v>
      </c>
      <c r="F46" s="226">
        <v>20.34</v>
      </c>
      <c r="G46" s="240">
        <v>39.68</v>
      </c>
      <c r="H46" s="180">
        <v>56</v>
      </c>
      <c r="I46" s="180">
        <v>15</v>
      </c>
      <c r="J46" s="227">
        <v>35</v>
      </c>
      <c r="K46" s="223">
        <f t="shared" si="2"/>
        <v>52.5</v>
      </c>
      <c r="L46" s="95">
        <f t="shared" si="3"/>
        <v>188.18</v>
      </c>
    </row>
    <row r="47" ht="15" customHeight="1">
      <c r="C47" s="33"/>
    </row>
    <row r="48" ht="15" customHeight="1">
      <c r="C48" s="33"/>
    </row>
    <row r="49" spans="1:10" ht="15" customHeight="1">
      <c r="A49" s="99" t="s">
        <v>48</v>
      </c>
      <c r="F49" s="98" t="s">
        <v>72</v>
      </c>
      <c r="J49" s="54"/>
    </row>
    <row r="50" ht="13.5" customHeight="1"/>
  </sheetData>
  <sheetProtection/>
  <printOptions/>
  <pageMargins left="0.5905511811023623" right="0.5905511811023623" top="0.5905511811023623" bottom="0.3937007874015748" header="0" footer="0"/>
  <pageSetup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F42" sqref="F42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4.75390625" style="110" customWidth="1"/>
    <col min="4" max="4" width="18.75390625" style="110" customWidth="1"/>
    <col min="5" max="6" width="9.125" style="29" customWidth="1"/>
    <col min="7" max="7" width="8.75390625" style="29" customWidth="1"/>
    <col min="8" max="8" width="9.75390625" style="29" customWidth="1"/>
    <col min="9" max="16384" width="9.125" style="28" customWidth="1"/>
  </cols>
  <sheetData>
    <row r="1" spans="1:8" ht="15">
      <c r="A1" s="116" t="s">
        <v>104</v>
      </c>
      <c r="B1" s="115"/>
      <c r="C1" s="115"/>
      <c r="D1" s="114"/>
      <c r="E1" s="114"/>
      <c r="F1" s="114"/>
      <c r="G1" s="114"/>
      <c r="H1" s="117"/>
    </row>
    <row r="2" ht="30" customHeight="1"/>
    <row r="3" spans="1:9" ht="18" customHeight="1">
      <c r="A3" s="112" t="s">
        <v>99</v>
      </c>
      <c r="H3" s="118" t="s">
        <v>100</v>
      </c>
      <c r="I3" s="29"/>
    </row>
    <row r="4" ht="6" customHeight="1"/>
    <row r="5" spans="1:8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92</v>
      </c>
      <c r="F5" s="263" t="s">
        <v>93</v>
      </c>
      <c r="G5" s="267" t="s">
        <v>95</v>
      </c>
      <c r="H5" s="267"/>
    </row>
    <row r="6" spans="1:8" ht="18.75" customHeight="1">
      <c r="A6" s="264"/>
      <c r="B6" s="264"/>
      <c r="C6" s="266"/>
      <c r="D6" s="266"/>
      <c r="E6" s="264"/>
      <c r="F6" s="264"/>
      <c r="G6" s="113" t="s">
        <v>92</v>
      </c>
      <c r="H6" s="113" t="s">
        <v>93</v>
      </c>
    </row>
    <row r="7" spans="1:8" ht="15" customHeight="1">
      <c r="A7" s="154" t="s">
        <v>28</v>
      </c>
      <c r="B7" s="158">
        <v>4</v>
      </c>
      <c r="C7" s="71" t="s">
        <v>240</v>
      </c>
      <c r="D7" s="158" t="s">
        <v>97</v>
      </c>
      <c r="E7" s="154">
        <v>95</v>
      </c>
      <c r="F7" s="155">
        <v>0.10555555555555556</v>
      </c>
      <c r="G7" s="154">
        <v>95</v>
      </c>
      <c r="H7" s="155">
        <v>0.09027777777777778</v>
      </c>
    </row>
    <row r="8" spans="1:8" ht="15" customHeight="1">
      <c r="A8" s="154" t="s">
        <v>29</v>
      </c>
      <c r="B8" s="158">
        <v>3</v>
      </c>
      <c r="C8" s="71" t="s">
        <v>239</v>
      </c>
      <c r="D8" s="158" t="s">
        <v>97</v>
      </c>
      <c r="E8" s="154">
        <v>85</v>
      </c>
      <c r="F8" s="155">
        <v>0.1388888888888889</v>
      </c>
      <c r="G8" s="154">
        <v>90</v>
      </c>
      <c r="H8" s="155">
        <v>0.08680555555555557</v>
      </c>
    </row>
    <row r="9" spans="1:8" ht="15" customHeight="1">
      <c r="A9" s="154" t="s">
        <v>30</v>
      </c>
      <c r="B9" s="158">
        <v>14</v>
      </c>
      <c r="C9" s="71" t="s">
        <v>250</v>
      </c>
      <c r="D9" s="158" t="s">
        <v>59</v>
      </c>
      <c r="E9" s="154">
        <v>80</v>
      </c>
      <c r="F9" s="155">
        <v>0.12638888888888888</v>
      </c>
      <c r="G9" s="154">
        <v>90</v>
      </c>
      <c r="H9" s="155">
        <v>0.11388888888888889</v>
      </c>
    </row>
    <row r="10" spans="1:8" ht="15" customHeight="1">
      <c r="A10" s="156" t="s">
        <v>31</v>
      </c>
      <c r="B10" s="74">
        <v>7</v>
      </c>
      <c r="C10" s="159" t="s">
        <v>243</v>
      </c>
      <c r="D10" s="74" t="s">
        <v>97</v>
      </c>
      <c r="E10" s="156">
        <v>90</v>
      </c>
      <c r="F10" s="157">
        <v>0.1277777777777778</v>
      </c>
      <c r="G10" s="156">
        <v>85</v>
      </c>
      <c r="H10" s="157">
        <v>0.08680555555555557</v>
      </c>
    </row>
    <row r="11" spans="1:8" ht="15" customHeight="1">
      <c r="A11" s="156" t="s">
        <v>32</v>
      </c>
      <c r="B11" s="74">
        <v>1</v>
      </c>
      <c r="C11" s="159" t="s">
        <v>237</v>
      </c>
      <c r="D11" s="74" t="s">
        <v>97</v>
      </c>
      <c r="E11" s="156">
        <v>85</v>
      </c>
      <c r="F11" s="157">
        <v>0.13402777777777777</v>
      </c>
      <c r="G11" s="156">
        <v>85</v>
      </c>
      <c r="H11" s="157">
        <v>0.12291666666666667</v>
      </c>
    </row>
    <row r="12" spans="1:8" ht="15" customHeight="1">
      <c r="A12" s="156" t="s">
        <v>33</v>
      </c>
      <c r="B12" s="74">
        <v>10</v>
      </c>
      <c r="C12" s="159" t="s">
        <v>246</v>
      </c>
      <c r="D12" s="74" t="s">
        <v>122</v>
      </c>
      <c r="E12" s="156">
        <v>85</v>
      </c>
      <c r="F12" s="157">
        <v>0.1423611111111111</v>
      </c>
      <c r="G12" s="156">
        <v>75</v>
      </c>
      <c r="H12" s="157">
        <v>0.1326388888888889</v>
      </c>
    </row>
    <row r="13" spans="1:8" ht="15" customHeight="1">
      <c r="A13" s="156" t="s">
        <v>34</v>
      </c>
      <c r="B13" s="74">
        <v>2</v>
      </c>
      <c r="C13" s="159" t="s">
        <v>238</v>
      </c>
      <c r="D13" s="74" t="s">
        <v>97</v>
      </c>
      <c r="E13" s="156">
        <v>75</v>
      </c>
      <c r="F13" s="157">
        <v>0.16805555555555554</v>
      </c>
      <c r="G13" s="156"/>
      <c r="H13" s="156"/>
    </row>
    <row r="14" spans="1:8" ht="15" customHeight="1">
      <c r="A14" s="156" t="s">
        <v>35</v>
      </c>
      <c r="B14" s="74">
        <v>11</v>
      </c>
      <c r="C14" s="159" t="s">
        <v>247</v>
      </c>
      <c r="D14" s="74" t="s">
        <v>122</v>
      </c>
      <c r="E14" s="156">
        <v>75</v>
      </c>
      <c r="F14" s="157">
        <v>0.19583333333333333</v>
      </c>
      <c r="G14" s="156"/>
      <c r="H14" s="156"/>
    </row>
    <row r="15" spans="1:8" ht="15" customHeight="1">
      <c r="A15" s="156" t="s">
        <v>36</v>
      </c>
      <c r="B15" s="74">
        <v>16</v>
      </c>
      <c r="C15" s="159" t="s">
        <v>252</v>
      </c>
      <c r="D15" s="74" t="s">
        <v>131</v>
      </c>
      <c r="E15" s="74">
        <v>70</v>
      </c>
      <c r="F15" s="173">
        <v>0.14027777777777778</v>
      </c>
      <c r="G15" s="156"/>
      <c r="H15" s="156"/>
    </row>
    <row r="16" spans="1:8" ht="15" customHeight="1">
      <c r="A16" s="156" t="s">
        <v>37</v>
      </c>
      <c r="B16" s="74">
        <v>5</v>
      </c>
      <c r="C16" s="159" t="s">
        <v>241</v>
      </c>
      <c r="D16" s="74" t="s">
        <v>97</v>
      </c>
      <c r="E16" s="156">
        <v>70</v>
      </c>
      <c r="F16" s="157">
        <v>0.15833333333333333</v>
      </c>
      <c r="G16" s="156"/>
      <c r="H16" s="156"/>
    </row>
    <row r="17" spans="1:8" ht="15" customHeight="1">
      <c r="A17" s="156" t="s">
        <v>38</v>
      </c>
      <c r="B17" s="74">
        <v>15</v>
      </c>
      <c r="C17" s="159" t="s">
        <v>251</v>
      </c>
      <c r="D17" s="74" t="s">
        <v>59</v>
      </c>
      <c r="E17" s="156">
        <v>60</v>
      </c>
      <c r="F17" s="157">
        <v>0.2111111111111111</v>
      </c>
      <c r="G17" s="156"/>
      <c r="H17" s="156"/>
    </row>
    <row r="18" spans="1:8" ht="15" customHeight="1">
      <c r="A18" s="156" t="s">
        <v>39</v>
      </c>
      <c r="B18" s="74">
        <v>6</v>
      </c>
      <c r="C18" s="159" t="s">
        <v>242</v>
      </c>
      <c r="D18" s="74" t="s">
        <v>97</v>
      </c>
      <c r="E18" s="156">
        <v>55</v>
      </c>
      <c r="F18" s="157">
        <v>0.11944444444444445</v>
      </c>
      <c r="G18" s="156"/>
      <c r="H18" s="156"/>
    </row>
    <row r="19" spans="1:8" ht="15" customHeight="1">
      <c r="A19" s="156" t="s">
        <v>40</v>
      </c>
      <c r="B19" s="74">
        <v>9</v>
      </c>
      <c r="C19" s="159" t="s">
        <v>245</v>
      </c>
      <c r="D19" s="74" t="s">
        <v>87</v>
      </c>
      <c r="E19" s="156">
        <v>55</v>
      </c>
      <c r="F19" s="157">
        <v>0.19305555555555554</v>
      </c>
      <c r="G19" s="156"/>
      <c r="H19" s="156"/>
    </row>
    <row r="20" spans="1:8" ht="15" customHeight="1">
      <c r="A20" s="156" t="s">
        <v>41</v>
      </c>
      <c r="B20" s="74">
        <v>13</v>
      </c>
      <c r="C20" s="159" t="s">
        <v>249</v>
      </c>
      <c r="D20" s="74" t="s">
        <v>149</v>
      </c>
      <c r="E20" s="156">
        <v>45</v>
      </c>
      <c r="F20" s="157">
        <v>0.17777777777777778</v>
      </c>
      <c r="G20" s="156"/>
      <c r="H20" s="156"/>
    </row>
    <row r="21" spans="1:8" ht="15" customHeight="1">
      <c r="A21" s="156" t="s">
        <v>42</v>
      </c>
      <c r="B21" s="74">
        <v>8</v>
      </c>
      <c r="C21" s="159" t="s">
        <v>244</v>
      </c>
      <c r="D21" s="74" t="s">
        <v>116</v>
      </c>
      <c r="E21" s="156">
        <v>35</v>
      </c>
      <c r="F21" s="157">
        <v>0.22083333333333333</v>
      </c>
      <c r="G21" s="156"/>
      <c r="H21" s="156"/>
    </row>
    <row r="22" spans="1:8" ht="15" customHeight="1">
      <c r="A22" s="74" t="s">
        <v>43</v>
      </c>
      <c r="B22" s="74">
        <v>12</v>
      </c>
      <c r="C22" s="159" t="s">
        <v>248</v>
      </c>
      <c r="D22" s="74" t="s">
        <v>149</v>
      </c>
      <c r="E22" s="156">
        <v>25</v>
      </c>
      <c r="F22" s="157">
        <v>0.22916666666666666</v>
      </c>
      <c r="G22" s="74"/>
      <c r="H22" s="74"/>
    </row>
    <row r="23" spans="1:8" ht="15" customHeight="1">
      <c r="A23" s="158"/>
      <c r="B23" s="74"/>
      <c r="C23" s="163"/>
      <c r="D23" s="163"/>
      <c r="E23" s="74"/>
      <c r="F23" s="74"/>
      <c r="G23" s="74"/>
      <c r="H23" s="74"/>
    </row>
    <row r="24" spans="1:8" ht="15" customHeight="1">
      <c r="A24" s="154"/>
      <c r="B24" s="156"/>
      <c r="C24" s="162"/>
      <c r="D24" s="162"/>
      <c r="E24" s="156"/>
      <c r="F24" s="156"/>
      <c r="G24" s="156"/>
      <c r="H24" s="156"/>
    </row>
    <row r="25" spans="1:9" ht="18" customHeight="1">
      <c r="A25" s="112" t="s">
        <v>99</v>
      </c>
      <c r="H25" s="118" t="s">
        <v>101</v>
      </c>
      <c r="I25" s="29"/>
    </row>
    <row r="26" ht="6" customHeight="1"/>
    <row r="27" spans="1:8" ht="15">
      <c r="A27" s="263" t="s">
        <v>0</v>
      </c>
      <c r="B27" s="263" t="s">
        <v>1</v>
      </c>
      <c r="C27" s="265" t="s">
        <v>91</v>
      </c>
      <c r="D27" s="265" t="s">
        <v>17</v>
      </c>
      <c r="E27" s="263" t="s">
        <v>92</v>
      </c>
      <c r="F27" s="263" t="s">
        <v>93</v>
      </c>
      <c r="G27" s="267" t="s">
        <v>95</v>
      </c>
      <c r="H27" s="267"/>
    </row>
    <row r="28" spans="1:8" ht="18.75" customHeight="1">
      <c r="A28" s="264"/>
      <c r="B28" s="264"/>
      <c r="C28" s="266"/>
      <c r="D28" s="266"/>
      <c r="E28" s="264"/>
      <c r="F28" s="264"/>
      <c r="G28" s="113" t="s">
        <v>92</v>
      </c>
      <c r="H28" s="113" t="s">
        <v>93</v>
      </c>
    </row>
    <row r="29" spans="1:8" ht="15" customHeight="1">
      <c r="A29" s="154" t="s">
        <v>28</v>
      </c>
      <c r="B29" s="158">
        <v>18</v>
      </c>
      <c r="C29" s="122" t="s">
        <v>254</v>
      </c>
      <c r="D29" s="158" t="s">
        <v>97</v>
      </c>
      <c r="E29" s="154">
        <v>90</v>
      </c>
      <c r="F29" s="155">
        <v>0.10486111111111111</v>
      </c>
      <c r="G29" s="154">
        <v>95</v>
      </c>
      <c r="H29" s="155">
        <v>0.08402777777777777</v>
      </c>
    </row>
    <row r="30" spans="1:8" ht="15" customHeight="1">
      <c r="A30" s="154" t="s">
        <v>29</v>
      </c>
      <c r="B30" s="158">
        <v>22</v>
      </c>
      <c r="C30" s="71" t="s">
        <v>258</v>
      </c>
      <c r="D30" s="158" t="s">
        <v>149</v>
      </c>
      <c r="E30" s="154">
        <v>60</v>
      </c>
      <c r="F30" s="155">
        <v>0.14444444444444446</v>
      </c>
      <c r="G30" s="154">
        <v>70</v>
      </c>
      <c r="H30" s="155">
        <v>0.14166666666666666</v>
      </c>
    </row>
    <row r="31" spans="1:8" ht="15" customHeight="1">
      <c r="A31" s="154" t="s">
        <v>30</v>
      </c>
      <c r="B31" s="158">
        <v>20</v>
      </c>
      <c r="C31" s="71" t="s">
        <v>256</v>
      </c>
      <c r="D31" s="158" t="s">
        <v>87</v>
      </c>
      <c r="E31" s="154">
        <v>80</v>
      </c>
      <c r="F31" s="155">
        <v>0.17152777777777775</v>
      </c>
      <c r="G31" s="154">
        <v>60</v>
      </c>
      <c r="H31" s="155">
        <v>0.17569444444444446</v>
      </c>
    </row>
    <row r="32" spans="1:8" ht="15" customHeight="1">
      <c r="A32" s="156" t="s">
        <v>31</v>
      </c>
      <c r="B32" s="74">
        <v>19</v>
      </c>
      <c r="C32" s="160" t="s">
        <v>255</v>
      </c>
      <c r="D32" s="74" t="s">
        <v>97</v>
      </c>
      <c r="E32" s="156">
        <v>55</v>
      </c>
      <c r="F32" s="157">
        <v>0.10972222222222222</v>
      </c>
      <c r="G32" s="156">
        <v>40</v>
      </c>
      <c r="H32" s="157">
        <v>0.11875000000000001</v>
      </c>
    </row>
    <row r="33" spans="1:8" ht="15" customHeight="1">
      <c r="A33" s="156" t="s">
        <v>32</v>
      </c>
      <c r="B33" s="156">
        <v>63</v>
      </c>
      <c r="C33" s="161" t="s">
        <v>297</v>
      </c>
      <c r="D33" s="156" t="s">
        <v>45</v>
      </c>
      <c r="E33" s="156">
        <v>25</v>
      </c>
      <c r="F33" s="157">
        <v>0.22847222222222222</v>
      </c>
      <c r="G33" s="156"/>
      <c r="H33" s="156"/>
    </row>
    <row r="34" spans="1:8" ht="15" customHeight="1">
      <c r="A34" s="74" t="s">
        <v>33</v>
      </c>
      <c r="B34" s="74">
        <v>21</v>
      </c>
      <c r="C34" s="159" t="s">
        <v>257</v>
      </c>
      <c r="D34" s="74" t="s">
        <v>122</v>
      </c>
      <c r="E34" s="156">
        <v>20</v>
      </c>
      <c r="F34" s="157">
        <v>0.19444444444444445</v>
      </c>
      <c r="G34" s="156"/>
      <c r="H34" s="156"/>
    </row>
    <row r="35" spans="1:6" ht="15" customHeight="1">
      <c r="A35" s="156" t="s">
        <v>34</v>
      </c>
      <c r="B35" s="74">
        <v>17</v>
      </c>
      <c r="C35" s="159" t="s">
        <v>253</v>
      </c>
      <c r="D35" s="74" t="s">
        <v>97</v>
      </c>
      <c r="E35" s="156">
        <v>20</v>
      </c>
      <c r="F35" s="157">
        <v>0.22847222222222222</v>
      </c>
    </row>
  </sheetData>
  <sheetProtection/>
  <mergeCells count="14">
    <mergeCell ref="G5:H5"/>
    <mergeCell ref="F5:F6"/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G27:H27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4.75390625" style="110" customWidth="1"/>
    <col min="4" max="4" width="18.75390625" style="110" customWidth="1"/>
    <col min="5" max="6" width="9.125" style="29" customWidth="1"/>
    <col min="7" max="7" width="8.75390625" style="29" customWidth="1"/>
    <col min="8" max="8" width="9.75390625" style="29" customWidth="1"/>
    <col min="9" max="16384" width="9.125" style="28" customWidth="1"/>
  </cols>
  <sheetData>
    <row r="1" spans="1:8" ht="15">
      <c r="A1" s="116" t="s">
        <v>98</v>
      </c>
      <c r="B1" s="115"/>
      <c r="C1" s="115"/>
      <c r="D1" s="114"/>
      <c r="E1" s="114"/>
      <c r="F1" s="114"/>
      <c r="G1" s="114"/>
      <c r="H1" s="117"/>
    </row>
    <row r="2" ht="18" customHeight="1"/>
    <row r="3" spans="1:9" ht="18" customHeight="1">
      <c r="A3" s="112" t="s">
        <v>99</v>
      </c>
      <c r="H3" s="118" t="s">
        <v>102</v>
      </c>
      <c r="I3" s="29"/>
    </row>
    <row r="4" ht="5.25" customHeight="1"/>
    <row r="5" spans="1:8" ht="15">
      <c r="A5" s="263" t="s">
        <v>0</v>
      </c>
      <c r="B5" s="263" t="s">
        <v>1</v>
      </c>
      <c r="C5" s="265" t="s">
        <v>91</v>
      </c>
      <c r="D5" s="270" t="s">
        <v>17</v>
      </c>
      <c r="E5" s="272" t="s">
        <v>92</v>
      </c>
      <c r="F5" s="268" t="s">
        <v>93</v>
      </c>
      <c r="G5" s="267" t="s">
        <v>95</v>
      </c>
      <c r="H5" s="267"/>
    </row>
    <row r="6" spans="1:8" ht="18.75" customHeight="1">
      <c r="A6" s="264"/>
      <c r="B6" s="264"/>
      <c r="C6" s="266"/>
      <c r="D6" s="271"/>
      <c r="E6" s="273"/>
      <c r="F6" s="269"/>
      <c r="G6" s="113" t="s">
        <v>92</v>
      </c>
      <c r="H6" s="113" t="s">
        <v>93</v>
      </c>
    </row>
    <row r="7" spans="1:8" ht="15" customHeight="1">
      <c r="A7" s="154" t="s">
        <v>28</v>
      </c>
      <c r="B7" s="158">
        <v>35</v>
      </c>
      <c r="C7" s="121" t="s">
        <v>270</v>
      </c>
      <c r="D7" s="172" t="s">
        <v>87</v>
      </c>
      <c r="E7" s="2">
        <v>100</v>
      </c>
      <c r="F7" s="155">
        <v>0.10625</v>
      </c>
      <c r="G7" s="154">
        <v>95</v>
      </c>
      <c r="H7" s="155">
        <v>0.10625</v>
      </c>
    </row>
    <row r="8" spans="1:8" ht="15" customHeight="1">
      <c r="A8" s="154" t="s">
        <v>29</v>
      </c>
      <c r="B8" s="158">
        <v>25</v>
      </c>
      <c r="C8" s="71" t="s">
        <v>261</v>
      </c>
      <c r="D8" s="158" t="s">
        <v>97</v>
      </c>
      <c r="E8" s="2">
        <v>85</v>
      </c>
      <c r="F8" s="155">
        <v>0.17777777777777778</v>
      </c>
      <c r="G8" s="154">
        <v>70</v>
      </c>
      <c r="H8" s="155">
        <v>0.15069444444444444</v>
      </c>
    </row>
    <row r="9" spans="1:8" ht="15" customHeight="1">
      <c r="A9" s="154" t="s">
        <v>30</v>
      </c>
      <c r="B9" s="158">
        <v>37</v>
      </c>
      <c r="C9" s="71" t="s">
        <v>272</v>
      </c>
      <c r="D9" s="158" t="s">
        <v>122</v>
      </c>
      <c r="E9" s="2">
        <v>60</v>
      </c>
      <c r="F9" s="155">
        <v>0.15763888888888888</v>
      </c>
      <c r="G9" s="154">
        <v>65</v>
      </c>
      <c r="H9" s="155">
        <v>0.16180555555555556</v>
      </c>
    </row>
    <row r="10" spans="1:8" ht="15" customHeight="1">
      <c r="A10" s="156" t="s">
        <v>31</v>
      </c>
      <c r="B10" s="74">
        <v>36</v>
      </c>
      <c r="C10" s="159" t="s">
        <v>271</v>
      </c>
      <c r="D10" s="74" t="s">
        <v>122</v>
      </c>
      <c r="E10" s="48">
        <v>85</v>
      </c>
      <c r="F10" s="157">
        <v>0.15972222222222224</v>
      </c>
      <c r="G10" s="156">
        <v>65</v>
      </c>
      <c r="H10" s="157">
        <v>0.16944444444444443</v>
      </c>
    </row>
    <row r="11" spans="1:8" ht="15" customHeight="1">
      <c r="A11" s="156" t="s">
        <v>32</v>
      </c>
      <c r="B11" s="74">
        <v>32</v>
      </c>
      <c r="C11" s="159" t="s">
        <v>267</v>
      </c>
      <c r="D11" s="74" t="s">
        <v>116</v>
      </c>
      <c r="E11" s="48">
        <v>80</v>
      </c>
      <c r="F11" s="157">
        <v>0.19027777777777777</v>
      </c>
      <c r="G11" s="156">
        <v>65</v>
      </c>
      <c r="H11" s="157">
        <v>0.1840277777777778</v>
      </c>
    </row>
    <row r="12" spans="1:8" ht="15" customHeight="1">
      <c r="A12" s="156" t="s">
        <v>33</v>
      </c>
      <c r="B12" s="74">
        <v>44</v>
      </c>
      <c r="C12" s="159" t="s">
        <v>278</v>
      </c>
      <c r="D12" s="74" t="s">
        <v>45</v>
      </c>
      <c r="E12" s="48">
        <v>55</v>
      </c>
      <c r="F12" s="157">
        <v>0.19305555555555554</v>
      </c>
      <c r="G12" s="156">
        <v>55</v>
      </c>
      <c r="H12" s="157">
        <v>0.1840277777777778</v>
      </c>
    </row>
    <row r="13" spans="1:8" ht="15" customHeight="1">
      <c r="A13" s="156" t="s">
        <v>34</v>
      </c>
      <c r="B13" s="74">
        <v>38</v>
      </c>
      <c r="C13" s="159" t="s">
        <v>273</v>
      </c>
      <c r="D13" s="74" t="s">
        <v>122</v>
      </c>
      <c r="E13" s="48">
        <v>55</v>
      </c>
      <c r="F13" s="157">
        <v>0.19652777777777777</v>
      </c>
      <c r="G13" s="156"/>
      <c r="H13" s="156"/>
    </row>
    <row r="14" spans="1:8" ht="15" customHeight="1">
      <c r="A14" s="156" t="s">
        <v>35</v>
      </c>
      <c r="B14" s="74">
        <v>39</v>
      </c>
      <c r="C14" s="159" t="s">
        <v>274</v>
      </c>
      <c r="D14" s="74" t="s">
        <v>149</v>
      </c>
      <c r="E14" s="48">
        <v>55</v>
      </c>
      <c r="F14" s="157">
        <v>0.19999999999999998</v>
      </c>
      <c r="G14" s="156"/>
      <c r="H14" s="156"/>
    </row>
    <row r="15" spans="1:8" ht="15" customHeight="1">
      <c r="A15" s="156" t="s">
        <v>36</v>
      </c>
      <c r="B15" s="74">
        <v>50</v>
      </c>
      <c r="C15" s="159" t="s">
        <v>284</v>
      </c>
      <c r="D15" s="74" t="s">
        <v>133</v>
      </c>
      <c r="E15" s="48">
        <v>55</v>
      </c>
      <c r="F15" s="157">
        <v>0.22916666666666666</v>
      </c>
      <c r="G15" s="156"/>
      <c r="H15" s="156"/>
    </row>
    <row r="16" spans="1:8" ht="15" customHeight="1">
      <c r="A16" s="156" t="s">
        <v>37</v>
      </c>
      <c r="B16" s="74">
        <v>46</v>
      </c>
      <c r="C16" s="159" t="s">
        <v>280</v>
      </c>
      <c r="D16" s="74" t="s">
        <v>131</v>
      </c>
      <c r="E16" s="48">
        <v>50</v>
      </c>
      <c r="F16" s="157">
        <v>0.13125</v>
      </c>
      <c r="G16" s="156"/>
      <c r="H16" s="156"/>
    </row>
    <row r="17" spans="1:8" ht="15" customHeight="1">
      <c r="A17" s="156" t="s">
        <v>38</v>
      </c>
      <c r="B17" s="74">
        <v>51</v>
      </c>
      <c r="C17" s="159" t="s">
        <v>285</v>
      </c>
      <c r="D17" s="74" t="s">
        <v>133</v>
      </c>
      <c r="E17" s="48">
        <v>50</v>
      </c>
      <c r="F17" s="157">
        <v>0.14097222222222222</v>
      </c>
      <c r="G17" s="156"/>
      <c r="H17" s="156"/>
    </row>
    <row r="18" spans="1:8" ht="15" customHeight="1">
      <c r="A18" s="156" t="s">
        <v>39</v>
      </c>
      <c r="B18" s="74">
        <v>47</v>
      </c>
      <c r="C18" s="159" t="s">
        <v>281</v>
      </c>
      <c r="D18" s="74" t="s">
        <v>131</v>
      </c>
      <c r="E18" s="48">
        <v>50</v>
      </c>
      <c r="F18" s="157">
        <v>0.15416666666666667</v>
      </c>
      <c r="G18" s="156"/>
      <c r="H18" s="156"/>
    </row>
    <row r="19" spans="1:8" ht="15" customHeight="1">
      <c r="A19" s="156" t="s">
        <v>40</v>
      </c>
      <c r="B19" s="74">
        <v>49</v>
      </c>
      <c r="C19" s="159" t="s">
        <v>283</v>
      </c>
      <c r="D19" s="74" t="s">
        <v>19</v>
      </c>
      <c r="E19" s="48">
        <v>50</v>
      </c>
      <c r="F19" s="157">
        <v>0.1708333333333333</v>
      </c>
      <c r="G19" s="156"/>
      <c r="H19" s="156"/>
    </row>
    <row r="20" spans="1:8" ht="15" customHeight="1">
      <c r="A20" s="156" t="s">
        <v>41</v>
      </c>
      <c r="B20" s="74">
        <v>40</v>
      </c>
      <c r="C20" s="159" t="s">
        <v>275</v>
      </c>
      <c r="D20" s="74" t="s">
        <v>149</v>
      </c>
      <c r="E20" s="48">
        <v>50</v>
      </c>
      <c r="F20" s="157">
        <v>0.20555555555555557</v>
      </c>
      <c r="G20" s="156"/>
      <c r="H20" s="156"/>
    </row>
    <row r="21" spans="1:8" ht="15" customHeight="1">
      <c r="A21" s="156" t="s">
        <v>42</v>
      </c>
      <c r="B21" s="74">
        <v>33</v>
      </c>
      <c r="C21" s="159" t="s">
        <v>268</v>
      </c>
      <c r="D21" s="74" t="s">
        <v>87</v>
      </c>
      <c r="E21" s="48">
        <v>45</v>
      </c>
      <c r="F21" s="157">
        <v>0.22916666666666666</v>
      </c>
      <c r="G21" s="156"/>
      <c r="H21" s="156"/>
    </row>
    <row r="22" spans="1:8" ht="15" customHeight="1">
      <c r="A22" s="74" t="s">
        <v>43</v>
      </c>
      <c r="B22" s="74">
        <v>27</v>
      </c>
      <c r="C22" s="160" t="s">
        <v>263</v>
      </c>
      <c r="D22" s="74" t="s">
        <v>116</v>
      </c>
      <c r="E22" s="48">
        <v>40</v>
      </c>
      <c r="F22" s="157">
        <v>0.1875</v>
      </c>
      <c r="G22" s="156"/>
      <c r="H22" s="156"/>
    </row>
    <row r="23" spans="1:8" ht="15" customHeight="1">
      <c r="A23" s="156" t="s">
        <v>60</v>
      </c>
      <c r="B23" s="74">
        <v>34</v>
      </c>
      <c r="C23" s="159" t="s">
        <v>269</v>
      </c>
      <c r="D23" s="74" t="s">
        <v>87</v>
      </c>
      <c r="E23" s="48">
        <v>30</v>
      </c>
      <c r="F23" s="157">
        <v>0.15</v>
      </c>
      <c r="G23" s="156"/>
      <c r="H23" s="156"/>
    </row>
    <row r="24" spans="1:8" ht="15" customHeight="1">
      <c r="A24" s="156" t="s">
        <v>61</v>
      </c>
      <c r="B24" s="74">
        <v>45</v>
      </c>
      <c r="C24" s="159" t="s">
        <v>279</v>
      </c>
      <c r="D24" s="74" t="s">
        <v>131</v>
      </c>
      <c r="E24" s="48">
        <v>25</v>
      </c>
      <c r="F24" s="157">
        <v>0.1423611111111111</v>
      </c>
      <c r="G24" s="156"/>
      <c r="H24" s="156"/>
    </row>
    <row r="25" spans="1:8" ht="15" customHeight="1">
      <c r="A25" s="156" t="s">
        <v>62</v>
      </c>
      <c r="B25" s="74">
        <v>23</v>
      </c>
      <c r="C25" s="159" t="s">
        <v>259</v>
      </c>
      <c r="D25" s="74" t="s">
        <v>97</v>
      </c>
      <c r="E25" s="48">
        <v>25</v>
      </c>
      <c r="F25" s="157">
        <v>0.14722222222222223</v>
      </c>
      <c r="G25" s="156"/>
      <c r="H25" s="156"/>
    </row>
    <row r="26" spans="1:8" ht="15" customHeight="1">
      <c r="A26" s="156" t="s">
        <v>63</v>
      </c>
      <c r="B26" s="74">
        <v>52</v>
      </c>
      <c r="C26" s="159" t="s">
        <v>286</v>
      </c>
      <c r="D26" s="74" t="s">
        <v>133</v>
      </c>
      <c r="E26" s="48">
        <v>25</v>
      </c>
      <c r="F26" s="157">
        <v>0.15972222222222224</v>
      </c>
      <c r="G26" s="156"/>
      <c r="H26" s="156"/>
    </row>
    <row r="27" spans="1:8" ht="15" customHeight="1">
      <c r="A27" s="156" t="s">
        <v>64</v>
      </c>
      <c r="B27" s="74">
        <v>24</v>
      </c>
      <c r="C27" s="159" t="s">
        <v>260</v>
      </c>
      <c r="D27" s="74" t="s">
        <v>97</v>
      </c>
      <c r="E27" s="48">
        <v>25</v>
      </c>
      <c r="F27" s="157">
        <v>0.19722222222222222</v>
      </c>
      <c r="G27" s="156"/>
      <c r="H27" s="156"/>
    </row>
    <row r="28" spans="1:8" ht="15" customHeight="1">
      <c r="A28" s="156" t="s">
        <v>65</v>
      </c>
      <c r="B28" s="74">
        <v>41</v>
      </c>
      <c r="C28" s="159" t="s">
        <v>276</v>
      </c>
      <c r="D28" s="74" t="s">
        <v>59</v>
      </c>
      <c r="E28" s="48">
        <v>20</v>
      </c>
      <c r="F28" s="157">
        <v>0.20694444444444446</v>
      </c>
      <c r="G28" s="156"/>
      <c r="H28" s="156"/>
    </row>
    <row r="29" spans="1:8" ht="15" customHeight="1">
      <c r="A29" s="156" t="s">
        <v>66</v>
      </c>
      <c r="B29" s="74">
        <v>48</v>
      </c>
      <c r="C29" s="159" t="s">
        <v>282</v>
      </c>
      <c r="D29" s="74" t="s">
        <v>131</v>
      </c>
      <c r="E29" s="48">
        <v>15</v>
      </c>
      <c r="F29" s="157">
        <v>0.14027777777777778</v>
      </c>
      <c r="G29" s="156"/>
      <c r="H29" s="156"/>
    </row>
    <row r="30" spans="1:8" ht="15" customHeight="1">
      <c r="A30" s="156" t="s">
        <v>168</v>
      </c>
      <c r="B30" s="74">
        <v>30</v>
      </c>
      <c r="C30" s="159" t="s">
        <v>265</v>
      </c>
      <c r="D30" s="74" t="s">
        <v>116</v>
      </c>
      <c r="E30" s="48">
        <v>15</v>
      </c>
      <c r="F30" s="157">
        <v>0.15694444444444444</v>
      </c>
      <c r="G30" s="156"/>
      <c r="H30" s="156"/>
    </row>
    <row r="31" spans="1:8" ht="15" customHeight="1">
      <c r="A31" s="156" t="s">
        <v>169</v>
      </c>
      <c r="B31" s="74">
        <v>28</v>
      </c>
      <c r="C31" s="160" t="s">
        <v>264</v>
      </c>
      <c r="D31" s="74" t="s">
        <v>116</v>
      </c>
      <c r="E31" s="48">
        <v>15</v>
      </c>
      <c r="F31" s="157">
        <v>0.22777777777777777</v>
      </c>
      <c r="G31" s="156"/>
      <c r="H31" s="156"/>
    </row>
    <row r="32" spans="1:8" ht="15" customHeight="1">
      <c r="A32" s="156" t="s">
        <v>170</v>
      </c>
      <c r="B32" s="74">
        <v>42</v>
      </c>
      <c r="C32" s="159" t="s">
        <v>277</v>
      </c>
      <c r="D32" s="74" t="s">
        <v>59</v>
      </c>
      <c r="E32" s="48">
        <v>10</v>
      </c>
      <c r="F32" s="157">
        <v>0.21041666666666667</v>
      </c>
      <c r="G32" s="156"/>
      <c r="H32" s="156"/>
    </row>
    <row r="33" spans="1:8" ht="15" customHeight="1">
      <c r="A33" s="156" t="s">
        <v>171</v>
      </c>
      <c r="B33" s="74">
        <v>26</v>
      </c>
      <c r="C33" s="159" t="s">
        <v>262</v>
      </c>
      <c r="D33" s="74" t="s">
        <v>116</v>
      </c>
      <c r="E33" s="250" t="s">
        <v>339</v>
      </c>
      <c r="F33" s="157"/>
      <c r="G33" s="156"/>
      <c r="H33" s="156"/>
    </row>
    <row r="34" spans="1:8" ht="15" customHeight="1">
      <c r="A34" s="156" t="s">
        <v>172</v>
      </c>
      <c r="B34" s="74">
        <v>31</v>
      </c>
      <c r="C34" s="159" t="s">
        <v>266</v>
      </c>
      <c r="D34" s="74" t="s">
        <v>116</v>
      </c>
      <c r="E34" s="250" t="s">
        <v>339</v>
      </c>
      <c r="F34" s="157"/>
      <c r="G34" s="156"/>
      <c r="H34" s="156"/>
    </row>
    <row r="35" spans="1:8" ht="15" customHeight="1">
      <c r="A35" s="156"/>
      <c r="B35" s="156"/>
      <c r="C35" s="162"/>
      <c r="D35" s="162"/>
      <c r="E35" s="156"/>
      <c r="F35" s="156"/>
      <c r="G35" s="156"/>
      <c r="H35" s="156"/>
    </row>
    <row r="36" spans="1:9" ht="18" customHeight="1">
      <c r="A36" s="112" t="s">
        <v>99</v>
      </c>
      <c r="H36" s="118" t="s">
        <v>103</v>
      </c>
      <c r="I36" s="29"/>
    </row>
    <row r="37" ht="6" customHeight="1"/>
    <row r="38" spans="1:8" ht="15">
      <c r="A38" s="263" t="s">
        <v>0</v>
      </c>
      <c r="B38" s="263" t="s">
        <v>1</v>
      </c>
      <c r="C38" s="265" t="s">
        <v>91</v>
      </c>
      <c r="D38" s="265" t="s">
        <v>17</v>
      </c>
      <c r="E38" s="263" t="s">
        <v>92</v>
      </c>
      <c r="F38" s="263" t="s">
        <v>93</v>
      </c>
      <c r="G38" s="267" t="s">
        <v>95</v>
      </c>
      <c r="H38" s="267"/>
    </row>
    <row r="39" spans="1:8" ht="18.75" customHeight="1">
      <c r="A39" s="264"/>
      <c r="B39" s="264"/>
      <c r="C39" s="266"/>
      <c r="D39" s="266"/>
      <c r="E39" s="264"/>
      <c r="F39" s="264"/>
      <c r="G39" s="113" t="s">
        <v>92</v>
      </c>
      <c r="H39" s="113" t="s">
        <v>93</v>
      </c>
    </row>
    <row r="40" spans="1:8" ht="15" customHeight="1">
      <c r="A40" s="154" t="s">
        <v>28</v>
      </c>
      <c r="B40" s="158">
        <v>56</v>
      </c>
      <c r="C40" s="71" t="s">
        <v>290</v>
      </c>
      <c r="D40" s="158" t="s">
        <v>87</v>
      </c>
      <c r="E40" s="154">
        <v>35</v>
      </c>
      <c r="F40" s="155">
        <v>0.18055555555555555</v>
      </c>
      <c r="G40" s="154">
        <v>40</v>
      </c>
      <c r="H40" s="155"/>
    </row>
    <row r="41" spans="1:8" ht="15" customHeight="1">
      <c r="A41" s="154" t="s">
        <v>29</v>
      </c>
      <c r="B41" s="158">
        <v>61</v>
      </c>
      <c r="C41" s="122" t="s">
        <v>295</v>
      </c>
      <c r="D41" s="158" t="s">
        <v>131</v>
      </c>
      <c r="E41" s="154">
        <v>50</v>
      </c>
      <c r="F41" s="155">
        <v>0.16041666666666668</v>
      </c>
      <c r="G41" s="154">
        <v>35</v>
      </c>
      <c r="H41" s="155">
        <v>0.17430555555555557</v>
      </c>
    </row>
    <row r="42" spans="1:8" ht="15" customHeight="1">
      <c r="A42" s="154" t="s">
        <v>30</v>
      </c>
      <c r="B42" s="158">
        <v>53</v>
      </c>
      <c r="C42" s="71" t="s">
        <v>287</v>
      </c>
      <c r="D42" s="158" t="s">
        <v>97</v>
      </c>
      <c r="E42" s="154">
        <v>60</v>
      </c>
      <c r="F42" s="155">
        <v>0.20902777777777778</v>
      </c>
      <c r="G42" s="154">
        <v>30</v>
      </c>
      <c r="H42" s="155">
        <v>0.18611111111111112</v>
      </c>
    </row>
    <row r="43" spans="1:8" ht="15" customHeight="1">
      <c r="A43" s="156" t="s">
        <v>31</v>
      </c>
      <c r="B43" s="74">
        <v>60</v>
      </c>
      <c r="C43" s="159" t="s">
        <v>294</v>
      </c>
      <c r="D43" s="74" t="s">
        <v>59</v>
      </c>
      <c r="E43" s="156">
        <v>45</v>
      </c>
      <c r="F43" s="157">
        <v>0.1986111111111111</v>
      </c>
      <c r="G43" s="156">
        <v>30</v>
      </c>
      <c r="H43" s="157">
        <v>0.2111111111111111</v>
      </c>
    </row>
    <row r="44" spans="1:8" ht="15" customHeight="1">
      <c r="A44" s="156" t="s">
        <v>32</v>
      </c>
      <c r="B44" s="74">
        <v>55</v>
      </c>
      <c r="C44" s="159" t="s">
        <v>289</v>
      </c>
      <c r="D44" s="74" t="s">
        <v>116</v>
      </c>
      <c r="E44" s="156">
        <v>25</v>
      </c>
      <c r="F44" s="157">
        <v>0.22916666666666666</v>
      </c>
      <c r="G44" s="156"/>
      <c r="H44" s="156"/>
    </row>
    <row r="45" spans="1:8" ht="15" customHeight="1">
      <c r="A45" s="156" t="s">
        <v>33</v>
      </c>
      <c r="B45" s="74">
        <v>58</v>
      </c>
      <c r="C45" s="160" t="s">
        <v>292</v>
      </c>
      <c r="D45" s="74" t="s">
        <v>149</v>
      </c>
      <c r="E45" s="156">
        <v>25</v>
      </c>
      <c r="F45" s="157">
        <v>0.22916666666666666</v>
      </c>
      <c r="G45" s="156"/>
      <c r="H45" s="156"/>
    </row>
    <row r="46" spans="1:8" ht="15" customHeight="1">
      <c r="A46" s="156" t="s">
        <v>34</v>
      </c>
      <c r="B46" s="74">
        <v>59</v>
      </c>
      <c r="C46" s="159" t="s">
        <v>293</v>
      </c>
      <c r="D46" s="74" t="s">
        <v>59</v>
      </c>
      <c r="E46" s="156">
        <v>20</v>
      </c>
      <c r="F46" s="157">
        <v>0.225</v>
      </c>
      <c r="G46" s="156"/>
      <c r="H46" s="156"/>
    </row>
    <row r="47" spans="1:8" ht="15" customHeight="1">
      <c r="A47" s="156" t="s">
        <v>35</v>
      </c>
      <c r="B47" s="74">
        <v>57</v>
      </c>
      <c r="C47" s="159" t="s">
        <v>291</v>
      </c>
      <c r="D47" s="74" t="s">
        <v>122</v>
      </c>
      <c r="E47" s="156">
        <v>20</v>
      </c>
      <c r="F47" s="157">
        <v>0.22916666666666666</v>
      </c>
      <c r="G47" s="156"/>
      <c r="H47" s="156"/>
    </row>
    <row r="48" spans="1:8" ht="15" customHeight="1">
      <c r="A48" s="156" t="s">
        <v>36</v>
      </c>
      <c r="B48" s="74">
        <v>54</v>
      </c>
      <c r="C48" s="159" t="s">
        <v>288</v>
      </c>
      <c r="D48" s="74" t="s">
        <v>116</v>
      </c>
      <c r="E48" s="156">
        <v>0</v>
      </c>
      <c r="F48" s="157">
        <v>0.16874999999999998</v>
      </c>
      <c r="G48" s="156"/>
      <c r="H48" s="156"/>
    </row>
    <row r="49" spans="1:8" ht="15" customHeight="1">
      <c r="A49" s="156" t="s">
        <v>37</v>
      </c>
      <c r="B49" s="74">
        <v>62</v>
      </c>
      <c r="C49" s="160" t="s">
        <v>296</v>
      </c>
      <c r="D49" s="74" t="s">
        <v>21</v>
      </c>
      <c r="E49" s="250" t="s">
        <v>338</v>
      </c>
      <c r="F49" s="157"/>
      <c r="G49" s="156"/>
      <c r="H49" s="156"/>
    </row>
  </sheetData>
  <sheetProtection/>
  <mergeCells count="14">
    <mergeCell ref="G5:H5"/>
    <mergeCell ref="F5:F6"/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  <mergeCell ref="F38:F39"/>
    <mergeCell ref="G38:H38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I38" sqref="I38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1.625" style="110" customWidth="1"/>
    <col min="4" max="4" width="17.125" style="110" customWidth="1"/>
    <col min="5" max="5" width="7.125" style="29" customWidth="1"/>
    <col min="6" max="6" width="7.25390625" style="29" customWidth="1"/>
    <col min="7" max="7" width="8.00390625" style="29" customWidth="1"/>
    <col min="8" max="8" width="8.75390625" style="29" customWidth="1"/>
    <col min="9" max="9" width="9.75390625" style="29" customWidth="1"/>
    <col min="10" max="16384" width="9.125" style="28" customWidth="1"/>
  </cols>
  <sheetData>
    <row r="1" spans="1:9" ht="15">
      <c r="A1" s="116" t="s">
        <v>104</v>
      </c>
      <c r="B1" s="115"/>
      <c r="C1" s="115"/>
      <c r="D1" s="114"/>
      <c r="E1" s="114"/>
      <c r="F1" s="114"/>
      <c r="G1" s="114"/>
      <c r="H1" s="114"/>
      <c r="I1" s="117"/>
    </row>
    <row r="2" ht="30" customHeight="1"/>
    <row r="3" spans="1:10" ht="18" customHeight="1">
      <c r="A3" s="112" t="s">
        <v>128</v>
      </c>
      <c r="I3" s="118" t="s">
        <v>100</v>
      </c>
      <c r="J3" s="29"/>
    </row>
    <row r="4" ht="6" customHeight="1"/>
    <row r="5" spans="1:9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105</v>
      </c>
      <c r="F5" s="263" t="s">
        <v>106</v>
      </c>
      <c r="G5" s="272" t="s">
        <v>337</v>
      </c>
      <c r="H5" s="267" t="s">
        <v>95</v>
      </c>
      <c r="I5" s="267"/>
    </row>
    <row r="6" spans="1:9" ht="18.75" customHeight="1">
      <c r="A6" s="264"/>
      <c r="B6" s="264"/>
      <c r="C6" s="266"/>
      <c r="D6" s="266"/>
      <c r="E6" s="264"/>
      <c r="F6" s="264"/>
      <c r="G6" s="273"/>
      <c r="H6" s="113" t="s">
        <v>105</v>
      </c>
      <c r="I6" s="113" t="s">
        <v>106</v>
      </c>
    </row>
    <row r="7" spans="1:9" ht="15" customHeight="1">
      <c r="A7" s="154" t="s">
        <v>28</v>
      </c>
      <c r="B7" s="158">
        <v>4</v>
      </c>
      <c r="C7" s="71" t="s">
        <v>240</v>
      </c>
      <c r="D7" s="158" t="s">
        <v>97</v>
      </c>
      <c r="E7" s="184">
        <v>56.72</v>
      </c>
      <c r="F7" s="182">
        <v>54.28</v>
      </c>
      <c r="G7" s="182">
        <f aca="true" t="shared" si="0" ref="G7:G22">SUM(E7:F7)</f>
        <v>111</v>
      </c>
      <c r="H7" s="154">
        <v>55.52</v>
      </c>
      <c r="I7" s="156">
        <v>55.34</v>
      </c>
    </row>
    <row r="8" spans="1:9" ht="15" customHeight="1">
      <c r="A8" s="154" t="s">
        <v>29</v>
      </c>
      <c r="B8" s="158">
        <v>3</v>
      </c>
      <c r="C8" s="71" t="s">
        <v>239</v>
      </c>
      <c r="D8" s="158" t="s">
        <v>97</v>
      </c>
      <c r="E8" s="184">
        <v>52.22</v>
      </c>
      <c r="F8" s="182">
        <v>50.82</v>
      </c>
      <c r="G8" s="182">
        <f t="shared" si="0"/>
        <v>103.03999999999999</v>
      </c>
      <c r="H8" s="154">
        <v>55.48</v>
      </c>
      <c r="I8" s="156">
        <v>54.08</v>
      </c>
    </row>
    <row r="9" spans="1:9" ht="15" customHeight="1">
      <c r="A9" s="154" t="s">
        <v>30</v>
      </c>
      <c r="B9" s="158">
        <v>1</v>
      </c>
      <c r="C9" s="71" t="s">
        <v>237</v>
      </c>
      <c r="D9" s="158" t="s">
        <v>97</v>
      </c>
      <c r="E9" s="184">
        <v>49.56</v>
      </c>
      <c r="F9" s="182">
        <v>49.04</v>
      </c>
      <c r="G9" s="182">
        <f t="shared" si="0"/>
        <v>98.6</v>
      </c>
      <c r="H9" s="154">
        <v>54.94</v>
      </c>
      <c r="I9" s="156">
        <v>52.94</v>
      </c>
    </row>
    <row r="10" spans="1:9" ht="15" customHeight="1">
      <c r="A10" s="156" t="s">
        <v>31</v>
      </c>
      <c r="B10" s="74">
        <v>7</v>
      </c>
      <c r="C10" s="159" t="s">
        <v>243</v>
      </c>
      <c r="D10" s="74" t="s">
        <v>97</v>
      </c>
      <c r="E10" s="182">
        <v>56.06</v>
      </c>
      <c r="F10" s="182">
        <v>53.98</v>
      </c>
      <c r="G10" s="182">
        <f t="shared" si="0"/>
        <v>110.03999999999999</v>
      </c>
      <c r="H10" s="156">
        <v>54.74</v>
      </c>
      <c r="I10" s="156">
        <v>54.34</v>
      </c>
    </row>
    <row r="11" spans="1:9" ht="15" customHeight="1">
      <c r="A11" s="156" t="s">
        <v>32</v>
      </c>
      <c r="B11" s="74">
        <v>11</v>
      </c>
      <c r="C11" s="159" t="s">
        <v>247</v>
      </c>
      <c r="D11" s="74" t="s">
        <v>122</v>
      </c>
      <c r="E11" s="182">
        <v>52.76</v>
      </c>
      <c r="F11" s="182">
        <v>47.6</v>
      </c>
      <c r="G11" s="182">
        <f t="shared" si="0"/>
        <v>100.36</v>
      </c>
      <c r="H11" s="156">
        <v>52.36</v>
      </c>
      <c r="I11" s="156">
        <v>48.18</v>
      </c>
    </row>
    <row r="12" spans="1:9" ht="15" customHeight="1">
      <c r="A12" s="156" t="s">
        <v>33</v>
      </c>
      <c r="B12" s="74">
        <v>2</v>
      </c>
      <c r="C12" s="159" t="s">
        <v>238</v>
      </c>
      <c r="D12" s="74" t="s">
        <v>97</v>
      </c>
      <c r="E12" s="182">
        <v>45.24</v>
      </c>
      <c r="F12" s="182">
        <v>43.48</v>
      </c>
      <c r="G12" s="182">
        <f t="shared" si="0"/>
        <v>88.72</v>
      </c>
      <c r="H12" s="156">
        <v>45.64</v>
      </c>
      <c r="I12" s="156">
        <v>44.38</v>
      </c>
    </row>
    <row r="13" spans="1:9" ht="15" customHeight="1">
      <c r="A13" s="156" t="s">
        <v>34</v>
      </c>
      <c r="B13" s="74">
        <v>14</v>
      </c>
      <c r="C13" s="159" t="s">
        <v>250</v>
      </c>
      <c r="D13" s="74" t="s">
        <v>59</v>
      </c>
      <c r="E13" s="182">
        <v>44.4</v>
      </c>
      <c r="F13" s="182">
        <v>42.5</v>
      </c>
      <c r="G13" s="182">
        <f t="shared" si="0"/>
        <v>86.9</v>
      </c>
      <c r="H13" s="156"/>
      <c r="I13" s="156"/>
    </row>
    <row r="14" spans="1:9" ht="15" customHeight="1">
      <c r="A14" s="156" t="s">
        <v>35</v>
      </c>
      <c r="B14" s="74">
        <v>6</v>
      </c>
      <c r="C14" s="159" t="s">
        <v>242</v>
      </c>
      <c r="D14" s="74" t="s">
        <v>97</v>
      </c>
      <c r="E14" s="182">
        <v>42.93</v>
      </c>
      <c r="F14" s="182">
        <v>42.4</v>
      </c>
      <c r="G14" s="182">
        <f t="shared" si="0"/>
        <v>85.33</v>
      </c>
      <c r="H14" s="156"/>
      <c r="I14" s="156"/>
    </row>
    <row r="15" spans="1:9" ht="15" customHeight="1">
      <c r="A15" s="156" t="s">
        <v>36</v>
      </c>
      <c r="B15" s="74">
        <v>10</v>
      </c>
      <c r="C15" s="159" t="s">
        <v>246</v>
      </c>
      <c r="D15" s="74" t="s">
        <v>122</v>
      </c>
      <c r="E15" s="182">
        <v>41.08</v>
      </c>
      <c r="F15" s="182">
        <v>38.76</v>
      </c>
      <c r="G15" s="182">
        <f t="shared" si="0"/>
        <v>79.84</v>
      </c>
      <c r="H15" s="156"/>
      <c r="I15" s="156"/>
    </row>
    <row r="16" spans="1:9" ht="15" customHeight="1">
      <c r="A16" s="156" t="s">
        <v>37</v>
      </c>
      <c r="B16" s="74">
        <v>8</v>
      </c>
      <c r="C16" s="159" t="s">
        <v>244</v>
      </c>
      <c r="D16" s="74" t="s">
        <v>116</v>
      </c>
      <c r="E16" s="182">
        <v>40.98</v>
      </c>
      <c r="F16" s="182">
        <v>38.46</v>
      </c>
      <c r="G16" s="182">
        <f t="shared" si="0"/>
        <v>79.44</v>
      </c>
      <c r="H16" s="156"/>
      <c r="I16" s="156"/>
    </row>
    <row r="17" spans="1:9" ht="15" customHeight="1">
      <c r="A17" s="156" t="s">
        <v>38</v>
      </c>
      <c r="B17" s="74">
        <v>13</v>
      </c>
      <c r="C17" s="159" t="s">
        <v>249</v>
      </c>
      <c r="D17" s="74" t="s">
        <v>149</v>
      </c>
      <c r="E17" s="182">
        <v>40.76</v>
      </c>
      <c r="F17" s="182">
        <v>39.72</v>
      </c>
      <c r="G17" s="182">
        <f t="shared" si="0"/>
        <v>80.47999999999999</v>
      </c>
      <c r="H17" s="156"/>
      <c r="I17" s="156"/>
    </row>
    <row r="18" spans="1:9" ht="15" customHeight="1">
      <c r="A18" s="156" t="s">
        <v>39</v>
      </c>
      <c r="B18" s="74">
        <v>12</v>
      </c>
      <c r="C18" s="159" t="s">
        <v>248</v>
      </c>
      <c r="D18" s="74" t="s">
        <v>149</v>
      </c>
      <c r="E18" s="182">
        <v>39.69</v>
      </c>
      <c r="F18" s="182">
        <v>37.37</v>
      </c>
      <c r="G18" s="182">
        <f t="shared" si="0"/>
        <v>77.06</v>
      </c>
      <c r="H18" s="156"/>
      <c r="I18" s="156"/>
    </row>
    <row r="19" spans="1:9" ht="15" customHeight="1">
      <c r="A19" s="156" t="s">
        <v>40</v>
      </c>
      <c r="B19" s="74">
        <v>9</v>
      </c>
      <c r="C19" s="159" t="s">
        <v>245</v>
      </c>
      <c r="D19" s="74" t="s">
        <v>87</v>
      </c>
      <c r="E19" s="182">
        <v>39.42</v>
      </c>
      <c r="F19" s="182">
        <v>37.24</v>
      </c>
      <c r="G19" s="182">
        <f t="shared" si="0"/>
        <v>76.66</v>
      </c>
      <c r="H19" s="156"/>
      <c r="I19" s="156"/>
    </row>
    <row r="20" spans="1:9" ht="15" customHeight="1">
      <c r="A20" s="156" t="s">
        <v>41</v>
      </c>
      <c r="B20" s="74">
        <v>15</v>
      </c>
      <c r="C20" s="159" t="s">
        <v>251</v>
      </c>
      <c r="D20" s="74" t="s">
        <v>59</v>
      </c>
      <c r="E20" s="182">
        <v>38.88</v>
      </c>
      <c r="F20" s="182">
        <v>36.16</v>
      </c>
      <c r="G20" s="182">
        <f t="shared" si="0"/>
        <v>75.03999999999999</v>
      </c>
      <c r="H20" s="156"/>
      <c r="I20" s="156"/>
    </row>
    <row r="21" spans="1:9" ht="15" customHeight="1">
      <c r="A21" s="156" t="s">
        <v>42</v>
      </c>
      <c r="B21" s="74">
        <v>16</v>
      </c>
      <c r="C21" s="159" t="s">
        <v>252</v>
      </c>
      <c r="D21" s="74" t="s">
        <v>131</v>
      </c>
      <c r="E21" s="182">
        <v>37.68</v>
      </c>
      <c r="F21" s="182">
        <v>37.4</v>
      </c>
      <c r="G21" s="182">
        <f t="shared" si="0"/>
        <v>75.08</v>
      </c>
      <c r="H21" s="156"/>
      <c r="I21" s="156"/>
    </row>
    <row r="22" spans="1:9" ht="15" customHeight="1">
      <c r="A22" s="74" t="s">
        <v>43</v>
      </c>
      <c r="B22" s="74">
        <v>5</v>
      </c>
      <c r="C22" s="159" t="s">
        <v>241</v>
      </c>
      <c r="D22" s="74" t="s">
        <v>97</v>
      </c>
      <c r="E22" s="182">
        <v>35.24</v>
      </c>
      <c r="F22" s="182">
        <v>33.52</v>
      </c>
      <c r="G22" s="182">
        <f t="shared" si="0"/>
        <v>68.76</v>
      </c>
      <c r="H22" s="156"/>
      <c r="I22" s="156"/>
    </row>
    <row r="23" spans="1:9" ht="15" customHeight="1">
      <c r="A23" s="154"/>
      <c r="B23" s="156"/>
      <c r="C23" s="162"/>
      <c r="D23" s="162"/>
      <c r="E23" s="156"/>
      <c r="F23" s="156"/>
      <c r="G23" s="156"/>
      <c r="H23" s="156"/>
      <c r="I23" s="156"/>
    </row>
    <row r="24" spans="1:9" ht="15" customHeight="1">
      <c r="A24" s="154"/>
      <c r="B24" s="156"/>
      <c r="C24" s="162"/>
      <c r="D24" s="162"/>
      <c r="E24" s="156"/>
      <c r="F24" s="156"/>
      <c r="G24" s="156"/>
      <c r="H24" s="156"/>
      <c r="I24" s="156"/>
    </row>
    <row r="25" spans="1:10" ht="18" customHeight="1">
      <c r="A25" s="112" t="s">
        <v>128</v>
      </c>
      <c r="I25" s="118" t="s">
        <v>101</v>
      </c>
      <c r="J25" s="29"/>
    </row>
    <row r="26" ht="6.75" customHeight="1"/>
    <row r="27" spans="1:9" ht="15">
      <c r="A27" s="263" t="s">
        <v>0</v>
      </c>
      <c r="B27" s="263" t="s">
        <v>1</v>
      </c>
      <c r="C27" s="265" t="s">
        <v>91</v>
      </c>
      <c r="D27" s="265" t="s">
        <v>17</v>
      </c>
      <c r="E27" s="263" t="s">
        <v>105</v>
      </c>
      <c r="F27" s="263" t="s">
        <v>106</v>
      </c>
      <c r="G27" s="272" t="s">
        <v>337</v>
      </c>
      <c r="H27" s="267" t="s">
        <v>95</v>
      </c>
      <c r="I27" s="267"/>
    </row>
    <row r="28" spans="1:9" ht="18.75" customHeight="1">
      <c r="A28" s="264"/>
      <c r="B28" s="264"/>
      <c r="C28" s="266"/>
      <c r="D28" s="266"/>
      <c r="E28" s="264"/>
      <c r="F28" s="264"/>
      <c r="G28" s="273"/>
      <c r="H28" s="113" t="s">
        <v>105</v>
      </c>
      <c r="I28" s="113" t="s">
        <v>106</v>
      </c>
    </row>
    <row r="29" spans="1:9" ht="15" customHeight="1">
      <c r="A29" s="154" t="s">
        <v>28</v>
      </c>
      <c r="B29" s="158">
        <v>18</v>
      </c>
      <c r="C29" s="122" t="s">
        <v>254</v>
      </c>
      <c r="D29" s="158" t="s">
        <v>97</v>
      </c>
      <c r="E29" s="154">
        <v>42.34</v>
      </c>
      <c r="F29" s="156">
        <v>40.4</v>
      </c>
      <c r="G29" s="156">
        <f aca="true" t="shared" si="1" ref="G29:G35">SUM(E29:F29)</f>
        <v>82.74000000000001</v>
      </c>
      <c r="H29" s="198">
        <v>45.02</v>
      </c>
      <c r="I29" s="199">
        <v>43.16</v>
      </c>
    </row>
    <row r="30" spans="1:9" ht="15" customHeight="1">
      <c r="A30" s="154" t="s">
        <v>29</v>
      </c>
      <c r="B30" s="158">
        <v>19</v>
      </c>
      <c r="C30" s="122" t="s">
        <v>255</v>
      </c>
      <c r="D30" s="158" t="s">
        <v>97</v>
      </c>
      <c r="E30" s="154">
        <v>38.5</v>
      </c>
      <c r="F30" s="156">
        <v>37.68</v>
      </c>
      <c r="G30" s="156">
        <f t="shared" si="1"/>
        <v>76.18</v>
      </c>
      <c r="H30" s="198">
        <v>38.94</v>
      </c>
      <c r="I30" s="199">
        <v>38.5</v>
      </c>
    </row>
    <row r="31" spans="1:9" ht="15" customHeight="1">
      <c r="A31" s="154" t="s">
        <v>30</v>
      </c>
      <c r="B31" s="154">
        <v>63</v>
      </c>
      <c r="C31" s="188" t="s">
        <v>297</v>
      </c>
      <c r="D31" s="154" t="s">
        <v>45</v>
      </c>
      <c r="E31" s="154">
        <v>32.5</v>
      </c>
      <c r="F31" s="156">
        <v>31.82</v>
      </c>
      <c r="G31" s="156">
        <f t="shared" si="1"/>
        <v>64.32</v>
      </c>
      <c r="H31" s="198">
        <v>36.4</v>
      </c>
      <c r="I31" s="199">
        <v>33.38</v>
      </c>
    </row>
    <row r="32" spans="1:9" ht="15" customHeight="1">
      <c r="A32" s="156" t="s">
        <v>31</v>
      </c>
      <c r="B32" s="74">
        <v>22</v>
      </c>
      <c r="C32" s="159" t="s">
        <v>258</v>
      </c>
      <c r="D32" s="74" t="s">
        <v>149</v>
      </c>
      <c r="E32" s="156">
        <v>32.8</v>
      </c>
      <c r="F32" s="156">
        <v>32.68</v>
      </c>
      <c r="G32" s="156">
        <f t="shared" si="1"/>
        <v>65.47999999999999</v>
      </c>
      <c r="H32" s="199">
        <v>33</v>
      </c>
      <c r="I32" s="199">
        <v>30.24</v>
      </c>
    </row>
    <row r="33" spans="1:9" ht="15" customHeight="1">
      <c r="A33" s="156" t="s">
        <v>32</v>
      </c>
      <c r="B33" s="74">
        <v>17</v>
      </c>
      <c r="C33" s="159" t="s">
        <v>253</v>
      </c>
      <c r="D33" s="74" t="s">
        <v>97</v>
      </c>
      <c r="E33" s="156">
        <v>31.1</v>
      </c>
      <c r="F33" s="156">
        <v>27.94</v>
      </c>
      <c r="G33" s="156">
        <f t="shared" si="1"/>
        <v>59.040000000000006</v>
      </c>
      <c r="H33" s="197"/>
      <c r="I33" s="197"/>
    </row>
    <row r="34" spans="1:9" ht="15" customHeight="1">
      <c r="A34" s="74" t="s">
        <v>33</v>
      </c>
      <c r="B34" s="74">
        <v>21</v>
      </c>
      <c r="C34" s="159" t="s">
        <v>257</v>
      </c>
      <c r="D34" s="74" t="s">
        <v>122</v>
      </c>
      <c r="E34" s="156">
        <v>30.7</v>
      </c>
      <c r="F34" s="156">
        <v>28.64</v>
      </c>
      <c r="G34" s="156">
        <f t="shared" si="1"/>
        <v>59.34</v>
      </c>
      <c r="H34" s="156"/>
      <c r="I34" s="156"/>
    </row>
    <row r="35" spans="1:7" ht="15" customHeight="1">
      <c r="A35" s="156" t="s">
        <v>34</v>
      </c>
      <c r="B35" s="74">
        <v>20</v>
      </c>
      <c r="C35" s="159" t="s">
        <v>256</v>
      </c>
      <c r="D35" s="74" t="s">
        <v>87</v>
      </c>
      <c r="E35" s="156">
        <v>27.28</v>
      </c>
      <c r="F35" s="156">
        <v>26.06</v>
      </c>
      <c r="G35" s="156">
        <f t="shared" si="1"/>
        <v>53.34</v>
      </c>
    </row>
  </sheetData>
  <sheetProtection/>
  <mergeCells count="16">
    <mergeCell ref="F27:F28"/>
    <mergeCell ref="H27:I27"/>
    <mergeCell ref="G27:G28"/>
    <mergeCell ref="G5:G6"/>
    <mergeCell ref="H5:I5"/>
    <mergeCell ref="F5:F6"/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8">
      <selection activeCell="I50" sqref="I50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2.75390625" style="110" customWidth="1"/>
    <col min="4" max="4" width="18.75390625" style="110" customWidth="1"/>
    <col min="5" max="6" width="7.25390625" style="29" customWidth="1"/>
    <col min="7" max="7" width="7.875" style="29" customWidth="1"/>
    <col min="8" max="8" width="7.375" style="29" customWidth="1"/>
    <col min="9" max="9" width="7.625" style="29" customWidth="1"/>
    <col min="10" max="10" width="9.125" style="28" customWidth="1"/>
    <col min="11" max="11" width="11.375" style="28" bestFit="1" customWidth="1"/>
    <col min="12" max="16384" width="9.125" style="28" customWidth="1"/>
  </cols>
  <sheetData>
    <row r="1" spans="1:9" ht="15">
      <c r="A1" s="116" t="s">
        <v>104</v>
      </c>
      <c r="B1" s="115"/>
      <c r="C1" s="115"/>
      <c r="D1" s="114"/>
      <c r="E1" s="114"/>
      <c r="F1" s="114"/>
      <c r="G1" s="114"/>
      <c r="H1" s="114"/>
      <c r="I1" s="117"/>
    </row>
    <row r="2" ht="18" customHeight="1"/>
    <row r="3" spans="1:10" ht="18" customHeight="1">
      <c r="A3" s="112" t="s">
        <v>128</v>
      </c>
      <c r="I3" s="118" t="s">
        <v>102</v>
      </c>
      <c r="J3" s="29"/>
    </row>
    <row r="4" ht="6" customHeight="1"/>
    <row r="5" spans="1:9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105</v>
      </c>
      <c r="F5" s="263" t="s">
        <v>106</v>
      </c>
      <c r="G5" s="272" t="s">
        <v>337</v>
      </c>
      <c r="H5" s="267" t="s">
        <v>95</v>
      </c>
      <c r="I5" s="267"/>
    </row>
    <row r="6" spans="1:9" ht="18.75" customHeight="1">
      <c r="A6" s="264"/>
      <c r="B6" s="264"/>
      <c r="C6" s="266"/>
      <c r="D6" s="266"/>
      <c r="E6" s="264"/>
      <c r="F6" s="264"/>
      <c r="G6" s="273"/>
      <c r="H6" s="113" t="s">
        <v>105</v>
      </c>
      <c r="I6" s="113" t="s">
        <v>106</v>
      </c>
    </row>
    <row r="7" spans="1:9" ht="15" customHeight="1">
      <c r="A7" s="154" t="s">
        <v>28</v>
      </c>
      <c r="B7" s="158">
        <v>35</v>
      </c>
      <c r="C7" s="121" t="s">
        <v>270</v>
      </c>
      <c r="D7" s="172" t="s">
        <v>87</v>
      </c>
      <c r="E7" s="184">
        <v>59.42</v>
      </c>
      <c r="F7" s="182">
        <v>55.86</v>
      </c>
      <c r="G7" s="182">
        <f aca="true" t="shared" si="0" ref="G7:G12">SUM(E7:F7)</f>
        <v>115.28</v>
      </c>
      <c r="H7" s="184">
        <v>56.3</v>
      </c>
      <c r="I7" s="182">
        <v>56.22</v>
      </c>
    </row>
    <row r="8" spans="1:9" ht="15" customHeight="1">
      <c r="A8" s="154" t="s">
        <v>29</v>
      </c>
      <c r="B8" s="158">
        <v>25</v>
      </c>
      <c r="C8" s="71" t="s">
        <v>261</v>
      </c>
      <c r="D8" s="158" t="s">
        <v>97</v>
      </c>
      <c r="E8" s="184">
        <v>47.04</v>
      </c>
      <c r="F8" s="182">
        <v>46.76</v>
      </c>
      <c r="G8" s="182">
        <f t="shared" si="0"/>
        <v>93.8</v>
      </c>
      <c r="H8" s="184">
        <v>48.26</v>
      </c>
      <c r="I8" s="182">
        <v>45.38</v>
      </c>
    </row>
    <row r="9" spans="1:9" ht="15" customHeight="1">
      <c r="A9" s="154" t="s">
        <v>30</v>
      </c>
      <c r="B9" s="158">
        <v>44</v>
      </c>
      <c r="C9" s="71" t="s">
        <v>278</v>
      </c>
      <c r="D9" s="158" t="s">
        <v>45</v>
      </c>
      <c r="E9" s="184">
        <v>46.76</v>
      </c>
      <c r="F9" s="182">
        <v>45.16</v>
      </c>
      <c r="G9" s="182">
        <f t="shared" si="0"/>
        <v>91.91999999999999</v>
      </c>
      <c r="H9" s="184">
        <v>45.86</v>
      </c>
      <c r="I9" s="182">
        <v>43.98</v>
      </c>
    </row>
    <row r="10" spans="1:9" ht="15" customHeight="1">
      <c r="A10" s="156" t="s">
        <v>31</v>
      </c>
      <c r="B10" s="74">
        <v>36</v>
      </c>
      <c r="C10" s="159" t="s">
        <v>271</v>
      </c>
      <c r="D10" s="74" t="s">
        <v>122</v>
      </c>
      <c r="E10" s="182">
        <v>44.24</v>
      </c>
      <c r="F10" s="182">
        <v>43.78</v>
      </c>
      <c r="G10" s="182">
        <f t="shared" si="0"/>
        <v>88.02000000000001</v>
      </c>
      <c r="H10" s="182">
        <v>42.3</v>
      </c>
      <c r="I10" s="182">
        <v>41.88</v>
      </c>
    </row>
    <row r="11" spans="1:9" ht="15" customHeight="1">
      <c r="A11" s="156" t="s">
        <v>32</v>
      </c>
      <c r="B11" s="74">
        <v>34</v>
      </c>
      <c r="C11" s="159" t="s">
        <v>269</v>
      </c>
      <c r="D11" s="74" t="s">
        <v>87</v>
      </c>
      <c r="E11" s="182">
        <v>42.65</v>
      </c>
      <c r="F11" s="182">
        <v>42.57</v>
      </c>
      <c r="G11" s="182">
        <f t="shared" si="0"/>
        <v>85.22</v>
      </c>
      <c r="H11" s="182">
        <v>40.58</v>
      </c>
      <c r="I11" s="182">
        <v>43.33</v>
      </c>
    </row>
    <row r="12" spans="1:9" ht="15" customHeight="1">
      <c r="A12" s="156" t="s">
        <v>33</v>
      </c>
      <c r="B12" s="74">
        <v>49</v>
      </c>
      <c r="C12" s="159" t="s">
        <v>283</v>
      </c>
      <c r="D12" s="74" t="s">
        <v>19</v>
      </c>
      <c r="E12" s="182">
        <v>39.94</v>
      </c>
      <c r="F12" s="182">
        <v>38.48</v>
      </c>
      <c r="G12" s="182">
        <f t="shared" si="0"/>
        <v>78.41999999999999</v>
      </c>
      <c r="H12" s="182">
        <v>37.2</v>
      </c>
      <c r="I12" s="182">
        <v>37.54</v>
      </c>
    </row>
    <row r="13" spans="1:9" ht="15" customHeight="1">
      <c r="A13" s="156" t="s">
        <v>34</v>
      </c>
      <c r="B13" s="74">
        <v>39</v>
      </c>
      <c r="C13" s="159" t="s">
        <v>274</v>
      </c>
      <c r="D13" s="74" t="s">
        <v>149</v>
      </c>
      <c r="E13" s="182">
        <v>38.82</v>
      </c>
      <c r="F13" s="182">
        <v>38.74</v>
      </c>
      <c r="G13" s="182">
        <f aca="true" t="shared" si="1" ref="G13:G34">SUM(E13:F13)</f>
        <v>77.56</v>
      </c>
      <c r="H13" s="182"/>
      <c r="I13" s="182"/>
    </row>
    <row r="14" spans="1:9" ht="15" customHeight="1">
      <c r="A14" s="156" t="s">
        <v>35</v>
      </c>
      <c r="B14" s="74">
        <v>41</v>
      </c>
      <c r="C14" s="159" t="s">
        <v>276</v>
      </c>
      <c r="D14" s="74" t="s">
        <v>59</v>
      </c>
      <c r="E14" s="182">
        <v>38.56</v>
      </c>
      <c r="F14" s="182">
        <v>37.02</v>
      </c>
      <c r="G14" s="182">
        <f t="shared" si="1"/>
        <v>75.58000000000001</v>
      </c>
      <c r="H14" s="182"/>
      <c r="I14" s="182"/>
    </row>
    <row r="15" spans="1:9" ht="15" customHeight="1">
      <c r="A15" s="156" t="s">
        <v>36</v>
      </c>
      <c r="B15" s="74">
        <v>40</v>
      </c>
      <c r="C15" s="159" t="s">
        <v>275</v>
      </c>
      <c r="D15" s="74" t="s">
        <v>149</v>
      </c>
      <c r="E15" s="182">
        <v>37.7</v>
      </c>
      <c r="F15" s="182">
        <v>37.15</v>
      </c>
      <c r="G15" s="182">
        <f t="shared" si="1"/>
        <v>74.85</v>
      </c>
      <c r="H15" s="182"/>
      <c r="I15" s="182"/>
    </row>
    <row r="16" spans="1:9" ht="15" customHeight="1">
      <c r="A16" s="156" t="s">
        <v>37</v>
      </c>
      <c r="B16" s="74">
        <v>51</v>
      </c>
      <c r="C16" s="159" t="s">
        <v>285</v>
      </c>
      <c r="D16" s="74" t="s">
        <v>133</v>
      </c>
      <c r="E16" s="182">
        <v>37.66</v>
      </c>
      <c r="F16" s="182">
        <v>36.6</v>
      </c>
      <c r="G16" s="182">
        <f t="shared" si="1"/>
        <v>74.25999999999999</v>
      </c>
      <c r="H16" s="182"/>
      <c r="I16" s="182"/>
    </row>
    <row r="17" spans="1:9" ht="15" customHeight="1">
      <c r="A17" s="156" t="s">
        <v>38</v>
      </c>
      <c r="B17" s="74">
        <v>32</v>
      </c>
      <c r="C17" s="159" t="s">
        <v>267</v>
      </c>
      <c r="D17" s="74" t="s">
        <v>116</v>
      </c>
      <c r="E17" s="182">
        <v>36.8</v>
      </c>
      <c r="F17" s="182">
        <v>35.38</v>
      </c>
      <c r="G17" s="182">
        <f t="shared" si="1"/>
        <v>72.18</v>
      </c>
      <c r="H17" s="182"/>
      <c r="I17" s="182"/>
    </row>
    <row r="18" spans="1:9" ht="15" customHeight="1">
      <c r="A18" s="156" t="s">
        <v>39</v>
      </c>
      <c r="B18" s="74">
        <v>33</v>
      </c>
      <c r="C18" s="159" t="s">
        <v>268</v>
      </c>
      <c r="D18" s="74" t="s">
        <v>87</v>
      </c>
      <c r="E18" s="182">
        <v>36.52</v>
      </c>
      <c r="F18" s="182">
        <v>34.2</v>
      </c>
      <c r="G18" s="182">
        <f t="shared" si="1"/>
        <v>70.72</v>
      </c>
      <c r="H18" s="182"/>
      <c r="I18" s="182"/>
    </row>
    <row r="19" spans="1:9" ht="15" customHeight="1">
      <c r="A19" s="156" t="s">
        <v>40</v>
      </c>
      <c r="B19" s="74">
        <v>42</v>
      </c>
      <c r="C19" s="159" t="s">
        <v>277</v>
      </c>
      <c r="D19" s="74" t="s">
        <v>59</v>
      </c>
      <c r="E19" s="182">
        <v>36.16</v>
      </c>
      <c r="F19" s="182">
        <v>33.66</v>
      </c>
      <c r="G19" s="182">
        <f t="shared" si="1"/>
        <v>69.82</v>
      </c>
      <c r="H19" s="182"/>
      <c r="I19" s="182"/>
    </row>
    <row r="20" spans="1:9" ht="15" customHeight="1">
      <c r="A20" s="156" t="s">
        <v>41</v>
      </c>
      <c r="B20" s="74">
        <v>47</v>
      </c>
      <c r="C20" s="159" t="s">
        <v>281</v>
      </c>
      <c r="D20" s="74" t="s">
        <v>131</v>
      </c>
      <c r="E20" s="182">
        <v>36.1</v>
      </c>
      <c r="F20" s="182">
        <v>35.12</v>
      </c>
      <c r="G20" s="182">
        <f t="shared" si="1"/>
        <v>71.22</v>
      </c>
      <c r="H20" s="182"/>
      <c r="I20" s="182"/>
    </row>
    <row r="21" spans="1:9" ht="15" customHeight="1">
      <c r="A21" s="156" t="s">
        <v>42</v>
      </c>
      <c r="B21" s="74">
        <v>23</v>
      </c>
      <c r="C21" s="159" t="s">
        <v>259</v>
      </c>
      <c r="D21" s="74" t="s">
        <v>97</v>
      </c>
      <c r="E21" s="182">
        <v>35.74</v>
      </c>
      <c r="F21" s="182">
        <v>34.58</v>
      </c>
      <c r="G21" s="182">
        <f t="shared" si="1"/>
        <v>70.32</v>
      </c>
      <c r="H21" s="182"/>
      <c r="I21" s="182"/>
    </row>
    <row r="22" spans="1:9" ht="15" customHeight="1">
      <c r="A22" s="74" t="s">
        <v>43</v>
      </c>
      <c r="B22" s="74">
        <v>50</v>
      </c>
      <c r="C22" s="159" t="s">
        <v>284</v>
      </c>
      <c r="D22" s="74" t="s">
        <v>133</v>
      </c>
      <c r="E22" s="182">
        <v>35.6</v>
      </c>
      <c r="F22" s="182">
        <v>34.5</v>
      </c>
      <c r="G22" s="182">
        <f t="shared" si="1"/>
        <v>70.1</v>
      </c>
      <c r="H22" s="182"/>
      <c r="I22" s="182"/>
    </row>
    <row r="23" spans="1:9" ht="15" customHeight="1">
      <c r="A23" s="156" t="s">
        <v>60</v>
      </c>
      <c r="B23" s="74">
        <v>37</v>
      </c>
      <c r="C23" s="159" t="s">
        <v>272</v>
      </c>
      <c r="D23" s="74" t="s">
        <v>122</v>
      </c>
      <c r="E23" s="182">
        <v>34.42</v>
      </c>
      <c r="F23" s="182">
        <v>30.08</v>
      </c>
      <c r="G23" s="182">
        <f t="shared" si="1"/>
        <v>64.5</v>
      </c>
      <c r="H23" s="182"/>
      <c r="I23" s="182"/>
    </row>
    <row r="24" spans="1:9" ht="15" customHeight="1">
      <c r="A24" s="156" t="s">
        <v>61</v>
      </c>
      <c r="B24" s="74">
        <v>38</v>
      </c>
      <c r="C24" s="159" t="s">
        <v>273</v>
      </c>
      <c r="D24" s="74" t="s">
        <v>122</v>
      </c>
      <c r="E24" s="182">
        <v>32.72</v>
      </c>
      <c r="F24" s="182">
        <v>31.84</v>
      </c>
      <c r="G24" s="182">
        <f t="shared" si="1"/>
        <v>64.56</v>
      </c>
      <c r="H24" s="182"/>
      <c r="I24" s="182"/>
    </row>
    <row r="25" spans="1:9" ht="15" customHeight="1">
      <c r="A25" s="156" t="s">
        <v>62</v>
      </c>
      <c r="B25" s="74">
        <v>24</v>
      </c>
      <c r="C25" s="159" t="s">
        <v>260</v>
      </c>
      <c r="D25" s="74" t="s">
        <v>97</v>
      </c>
      <c r="E25" s="182">
        <v>31.7</v>
      </c>
      <c r="F25" s="182">
        <v>27.3</v>
      </c>
      <c r="G25" s="182">
        <f t="shared" si="1"/>
        <v>59</v>
      </c>
      <c r="H25" s="182"/>
      <c r="I25" s="182"/>
    </row>
    <row r="26" spans="1:9" ht="15" customHeight="1">
      <c r="A26" s="156" t="s">
        <v>63</v>
      </c>
      <c r="B26" s="74">
        <v>26</v>
      </c>
      <c r="C26" s="159" t="s">
        <v>262</v>
      </c>
      <c r="D26" s="74" t="s">
        <v>116</v>
      </c>
      <c r="E26" s="182">
        <v>29.62</v>
      </c>
      <c r="F26" s="182">
        <v>27.82</v>
      </c>
      <c r="G26" s="182">
        <f t="shared" si="1"/>
        <v>57.44</v>
      </c>
      <c r="H26" s="182"/>
      <c r="I26" s="182"/>
    </row>
    <row r="27" spans="1:9" ht="15" customHeight="1">
      <c r="A27" s="156" t="s">
        <v>64</v>
      </c>
      <c r="B27" s="74">
        <v>46</v>
      </c>
      <c r="C27" s="159" t="s">
        <v>280</v>
      </c>
      <c r="D27" s="74" t="s">
        <v>131</v>
      </c>
      <c r="E27" s="182">
        <v>29.19</v>
      </c>
      <c r="F27" s="182">
        <v>27.39</v>
      </c>
      <c r="G27" s="182">
        <f t="shared" si="1"/>
        <v>56.58</v>
      </c>
      <c r="H27" s="182"/>
      <c r="I27" s="182"/>
    </row>
    <row r="28" spans="1:9" ht="15" customHeight="1">
      <c r="A28" s="156" t="s">
        <v>65</v>
      </c>
      <c r="B28" s="74">
        <v>28</v>
      </c>
      <c r="C28" s="160" t="s">
        <v>264</v>
      </c>
      <c r="D28" s="74" t="s">
        <v>116</v>
      </c>
      <c r="E28" s="182">
        <v>29.15</v>
      </c>
      <c r="F28" s="182">
        <v>28.78</v>
      </c>
      <c r="G28" s="182">
        <f t="shared" si="1"/>
        <v>57.93</v>
      </c>
      <c r="H28" s="182"/>
      <c r="I28" s="182"/>
    </row>
    <row r="29" spans="1:9" ht="15" customHeight="1">
      <c r="A29" s="156" t="s">
        <v>66</v>
      </c>
      <c r="B29" s="74">
        <v>30</v>
      </c>
      <c r="C29" s="159" t="s">
        <v>265</v>
      </c>
      <c r="D29" s="74" t="s">
        <v>116</v>
      </c>
      <c r="E29" s="182">
        <v>26.76</v>
      </c>
      <c r="F29" s="182">
        <v>25.7</v>
      </c>
      <c r="G29" s="182">
        <f t="shared" si="1"/>
        <v>52.46</v>
      </c>
      <c r="H29" s="182"/>
      <c r="I29" s="182"/>
    </row>
    <row r="30" spans="1:9" ht="15" customHeight="1">
      <c r="A30" s="156" t="s">
        <v>168</v>
      </c>
      <c r="B30" s="74">
        <v>27</v>
      </c>
      <c r="C30" s="160" t="s">
        <v>263</v>
      </c>
      <c r="D30" s="74" t="s">
        <v>116</v>
      </c>
      <c r="E30" s="182">
        <v>24.76</v>
      </c>
      <c r="F30" s="182">
        <v>23.72</v>
      </c>
      <c r="G30" s="182">
        <f t="shared" si="1"/>
        <v>48.480000000000004</v>
      </c>
      <c r="H30" s="182"/>
      <c r="I30" s="182"/>
    </row>
    <row r="31" spans="1:9" ht="15" customHeight="1">
      <c r="A31" s="156" t="s">
        <v>169</v>
      </c>
      <c r="B31" s="74">
        <v>45</v>
      </c>
      <c r="C31" s="159" t="s">
        <v>279</v>
      </c>
      <c r="D31" s="74" t="s">
        <v>131</v>
      </c>
      <c r="E31" s="182">
        <v>23.9</v>
      </c>
      <c r="F31" s="182">
        <v>23.8</v>
      </c>
      <c r="G31" s="182">
        <f t="shared" si="1"/>
        <v>47.7</v>
      </c>
      <c r="H31" s="182"/>
      <c r="I31" s="182"/>
    </row>
    <row r="32" spans="1:9" ht="15" customHeight="1">
      <c r="A32" s="156" t="s">
        <v>170</v>
      </c>
      <c r="B32" s="74">
        <v>31</v>
      </c>
      <c r="C32" s="159" t="s">
        <v>266</v>
      </c>
      <c r="D32" s="74" t="s">
        <v>116</v>
      </c>
      <c r="E32" s="182">
        <v>23.52</v>
      </c>
      <c r="F32" s="182">
        <v>23.52</v>
      </c>
      <c r="G32" s="182">
        <f t="shared" si="1"/>
        <v>47.04</v>
      </c>
      <c r="H32" s="182"/>
      <c r="I32" s="182"/>
    </row>
    <row r="33" spans="1:9" ht="15" customHeight="1">
      <c r="A33" s="156" t="s">
        <v>171</v>
      </c>
      <c r="B33" s="74">
        <v>48</v>
      </c>
      <c r="C33" s="159" t="s">
        <v>282</v>
      </c>
      <c r="D33" s="74" t="s">
        <v>131</v>
      </c>
      <c r="E33" s="182">
        <v>22.32</v>
      </c>
      <c r="F33" s="182">
        <v>21.7</v>
      </c>
      <c r="G33" s="182">
        <f t="shared" si="1"/>
        <v>44.019999999999996</v>
      </c>
      <c r="H33" s="182"/>
      <c r="I33" s="182"/>
    </row>
    <row r="34" spans="1:9" ht="15" customHeight="1">
      <c r="A34" s="156" t="s">
        <v>172</v>
      </c>
      <c r="B34" s="74">
        <v>52</v>
      </c>
      <c r="C34" s="159" t="s">
        <v>286</v>
      </c>
      <c r="D34" s="74" t="s">
        <v>133</v>
      </c>
      <c r="E34" s="182">
        <v>17.65</v>
      </c>
      <c r="F34" s="182">
        <v>14.41</v>
      </c>
      <c r="G34" s="182">
        <f t="shared" si="1"/>
        <v>32.06</v>
      </c>
      <c r="H34" s="182"/>
      <c r="I34" s="182"/>
    </row>
    <row r="35" spans="1:9" ht="15" customHeight="1">
      <c r="A35" s="154"/>
      <c r="B35" s="156"/>
      <c r="C35" s="162"/>
      <c r="D35" s="162"/>
      <c r="E35" s="156"/>
      <c r="F35" s="156"/>
      <c r="G35" s="156"/>
      <c r="H35" s="156"/>
      <c r="I35" s="156"/>
    </row>
    <row r="36" spans="1:10" ht="18" customHeight="1">
      <c r="A36" s="112" t="s">
        <v>128</v>
      </c>
      <c r="I36" s="118" t="s">
        <v>103</v>
      </c>
      <c r="J36" s="29"/>
    </row>
    <row r="37" ht="6.75" customHeight="1"/>
    <row r="38" spans="1:12" ht="15">
      <c r="A38" s="263" t="s">
        <v>0</v>
      </c>
      <c r="B38" s="263" t="s">
        <v>1</v>
      </c>
      <c r="C38" s="265" t="s">
        <v>91</v>
      </c>
      <c r="D38" s="265" t="s">
        <v>17</v>
      </c>
      <c r="E38" s="263" t="s">
        <v>105</v>
      </c>
      <c r="F38" s="263" t="s">
        <v>106</v>
      </c>
      <c r="G38" s="272" t="s">
        <v>337</v>
      </c>
      <c r="H38" s="267" t="s">
        <v>95</v>
      </c>
      <c r="I38" s="267"/>
      <c r="J38" s="181"/>
      <c r="K38" s="181"/>
      <c r="L38" s="181"/>
    </row>
    <row r="39" spans="1:12" ht="18.75" customHeight="1">
      <c r="A39" s="264"/>
      <c r="B39" s="264"/>
      <c r="C39" s="266"/>
      <c r="D39" s="266"/>
      <c r="E39" s="264"/>
      <c r="F39" s="264"/>
      <c r="G39" s="273"/>
      <c r="H39" s="113" t="s">
        <v>105</v>
      </c>
      <c r="I39" s="113" t="s">
        <v>106</v>
      </c>
      <c r="J39" s="181"/>
      <c r="K39" s="159"/>
      <c r="L39" s="159"/>
    </row>
    <row r="40" spans="1:12" ht="15" customHeight="1">
      <c r="A40" s="154" t="s">
        <v>28</v>
      </c>
      <c r="B40" s="158">
        <v>61</v>
      </c>
      <c r="C40" s="122" t="s">
        <v>295</v>
      </c>
      <c r="D40" s="158" t="s">
        <v>131</v>
      </c>
      <c r="E40" s="184">
        <v>30.68</v>
      </c>
      <c r="F40" s="182">
        <v>27.52</v>
      </c>
      <c r="G40" s="182">
        <f>SUM(E40:F40)</f>
        <v>58.2</v>
      </c>
      <c r="H40" s="184">
        <v>31.65</v>
      </c>
      <c r="I40" s="182">
        <v>27.16</v>
      </c>
      <c r="J40" s="185"/>
      <c r="K40" s="186"/>
      <c r="L40" s="161"/>
    </row>
    <row r="41" spans="1:12" ht="15" customHeight="1">
      <c r="A41" s="154" t="s">
        <v>29</v>
      </c>
      <c r="B41" s="158">
        <v>56</v>
      </c>
      <c r="C41" s="71" t="s">
        <v>290</v>
      </c>
      <c r="D41" s="158" t="s">
        <v>87</v>
      </c>
      <c r="E41" s="184">
        <v>30.1</v>
      </c>
      <c r="F41" s="182">
        <v>25.48</v>
      </c>
      <c r="G41" s="182">
        <f>SUM(E41:F41)</f>
        <v>55.58</v>
      </c>
      <c r="H41" s="184">
        <v>31.3</v>
      </c>
      <c r="I41" s="182">
        <v>27.36</v>
      </c>
      <c r="J41" s="185"/>
      <c r="K41" s="186"/>
      <c r="L41" s="161"/>
    </row>
    <row r="42" spans="1:12" ht="15" customHeight="1">
      <c r="A42" s="154" t="s">
        <v>30</v>
      </c>
      <c r="B42" s="158">
        <v>57</v>
      </c>
      <c r="C42" s="71" t="s">
        <v>291</v>
      </c>
      <c r="D42" s="158" t="s">
        <v>122</v>
      </c>
      <c r="E42" s="184">
        <v>30.6</v>
      </c>
      <c r="F42" s="182">
        <v>26.88</v>
      </c>
      <c r="G42" s="182">
        <f>SUM(E42:F42)</f>
        <v>57.480000000000004</v>
      </c>
      <c r="H42" s="184">
        <v>30.42</v>
      </c>
      <c r="I42" s="182">
        <v>29.24</v>
      </c>
      <c r="J42" s="185"/>
      <c r="K42" s="186"/>
      <c r="L42" s="161"/>
    </row>
    <row r="43" spans="1:12" ht="15" customHeight="1">
      <c r="A43" s="156" t="s">
        <v>31</v>
      </c>
      <c r="B43" s="74">
        <v>59</v>
      </c>
      <c r="C43" s="159" t="s">
        <v>293</v>
      </c>
      <c r="D43" s="74" t="s">
        <v>59</v>
      </c>
      <c r="E43" s="182">
        <v>26.92</v>
      </c>
      <c r="F43" s="182">
        <v>24.82</v>
      </c>
      <c r="G43" s="182">
        <f>SUM(E43:F43)</f>
        <v>51.74</v>
      </c>
      <c r="H43" s="182">
        <v>26.62</v>
      </c>
      <c r="I43" s="182">
        <v>26.53</v>
      </c>
      <c r="J43" s="185"/>
      <c r="K43" s="186"/>
      <c r="L43" s="161"/>
    </row>
    <row r="44" spans="1:12" ht="15" customHeight="1">
      <c r="A44" s="156" t="s">
        <v>32</v>
      </c>
      <c r="B44" s="74">
        <v>53</v>
      </c>
      <c r="C44" s="159" t="s">
        <v>287</v>
      </c>
      <c r="D44" s="74" t="s">
        <v>97</v>
      </c>
      <c r="E44" s="182">
        <v>25.44</v>
      </c>
      <c r="F44" s="182">
        <v>25.42</v>
      </c>
      <c r="G44" s="182">
        <f aca="true" t="shared" si="2" ref="G44:G49">SUM(E44:F44)</f>
        <v>50.86</v>
      </c>
      <c r="H44" s="156"/>
      <c r="I44" s="156"/>
      <c r="K44" s="183"/>
      <c r="L44" s="161"/>
    </row>
    <row r="45" spans="1:12" ht="15" customHeight="1">
      <c r="A45" s="156" t="s">
        <v>33</v>
      </c>
      <c r="B45" s="74">
        <v>58</v>
      </c>
      <c r="C45" s="160" t="s">
        <v>292</v>
      </c>
      <c r="D45" s="74" t="s">
        <v>149</v>
      </c>
      <c r="E45" s="182">
        <v>24.5</v>
      </c>
      <c r="F45" s="182">
        <v>21.46</v>
      </c>
      <c r="G45" s="182">
        <f t="shared" si="2"/>
        <v>45.96</v>
      </c>
      <c r="H45" s="156"/>
      <c r="I45" s="156"/>
      <c r="K45" s="183"/>
      <c r="L45" s="161"/>
    </row>
    <row r="46" spans="1:12" ht="15" customHeight="1">
      <c r="A46" s="156" t="s">
        <v>34</v>
      </c>
      <c r="B46" s="74">
        <v>60</v>
      </c>
      <c r="C46" s="159" t="s">
        <v>294</v>
      </c>
      <c r="D46" s="74" t="s">
        <v>59</v>
      </c>
      <c r="E46" s="182">
        <v>23.26</v>
      </c>
      <c r="F46" s="182">
        <v>23.06</v>
      </c>
      <c r="G46" s="182">
        <f t="shared" si="2"/>
        <v>46.32</v>
      </c>
      <c r="H46" s="156"/>
      <c r="I46" s="156"/>
      <c r="K46" s="183"/>
      <c r="L46" s="161"/>
    </row>
    <row r="47" spans="1:12" ht="15" customHeight="1">
      <c r="A47" s="156" t="s">
        <v>35</v>
      </c>
      <c r="B47" s="74">
        <v>54</v>
      </c>
      <c r="C47" s="159" t="s">
        <v>288</v>
      </c>
      <c r="D47" s="74" t="s">
        <v>116</v>
      </c>
      <c r="E47" s="182">
        <v>22</v>
      </c>
      <c r="F47" s="182">
        <v>21.7</v>
      </c>
      <c r="G47" s="182">
        <f t="shared" si="2"/>
        <v>43.7</v>
      </c>
      <c r="H47" s="156"/>
      <c r="I47" s="156"/>
      <c r="K47" s="183"/>
      <c r="L47" s="161"/>
    </row>
    <row r="48" spans="1:12" ht="15" customHeight="1">
      <c r="A48" s="156" t="s">
        <v>36</v>
      </c>
      <c r="B48" s="74">
        <v>55</v>
      </c>
      <c r="C48" s="159" t="s">
        <v>289</v>
      </c>
      <c r="D48" s="74" t="s">
        <v>116</v>
      </c>
      <c r="E48" s="182">
        <v>20.34</v>
      </c>
      <c r="F48" s="182">
        <v>19.34</v>
      </c>
      <c r="G48" s="182">
        <f t="shared" si="2"/>
        <v>39.68</v>
      </c>
      <c r="H48" s="156"/>
      <c r="I48" s="156"/>
      <c r="K48" s="183"/>
      <c r="L48" s="161"/>
    </row>
    <row r="49" spans="1:12" ht="15" customHeight="1">
      <c r="A49" s="156" t="s">
        <v>37</v>
      </c>
      <c r="B49" s="74">
        <v>62</v>
      </c>
      <c r="C49" s="160" t="s">
        <v>296</v>
      </c>
      <c r="D49" s="74" t="s">
        <v>21</v>
      </c>
      <c r="E49" s="182">
        <v>16.76</v>
      </c>
      <c r="F49" s="182">
        <v>16.5</v>
      </c>
      <c r="G49" s="182">
        <f t="shared" si="2"/>
        <v>33.260000000000005</v>
      </c>
      <c r="H49" s="156"/>
      <c r="I49" s="156"/>
      <c r="K49" s="183"/>
      <c r="L49" s="161"/>
    </row>
  </sheetData>
  <sheetProtection/>
  <mergeCells count="16">
    <mergeCell ref="F38:F39"/>
    <mergeCell ref="H38:I38"/>
    <mergeCell ref="G38:G39"/>
    <mergeCell ref="G5:G6"/>
    <mergeCell ref="H5:I5"/>
    <mergeCell ref="F5:F6"/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G39" sqref="G39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4.75390625" style="110" customWidth="1"/>
    <col min="4" max="4" width="18.75390625" style="110" customWidth="1"/>
    <col min="5" max="6" width="9.125" style="29" customWidth="1"/>
    <col min="7" max="7" width="8.75390625" style="29" customWidth="1"/>
    <col min="8" max="8" width="9.75390625" style="29" customWidth="1"/>
    <col min="9" max="16384" width="9.125" style="28" customWidth="1"/>
  </cols>
  <sheetData>
    <row r="1" spans="1:8" ht="15">
      <c r="A1" s="116" t="s">
        <v>104</v>
      </c>
      <c r="B1" s="115"/>
      <c r="C1" s="115"/>
      <c r="D1" s="114"/>
      <c r="E1" s="114"/>
      <c r="F1" s="114"/>
      <c r="G1" s="114"/>
      <c r="H1" s="117"/>
    </row>
    <row r="2" ht="30" customHeight="1"/>
    <row r="3" spans="1:9" ht="18" customHeight="1">
      <c r="A3" s="112" t="s">
        <v>107</v>
      </c>
      <c r="H3" s="118" t="s">
        <v>100</v>
      </c>
      <c r="I3" s="29"/>
    </row>
    <row r="4" ht="6" customHeight="1"/>
    <row r="5" spans="1:8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92</v>
      </c>
      <c r="F5" s="263" t="s">
        <v>93</v>
      </c>
      <c r="G5" s="267" t="s">
        <v>95</v>
      </c>
      <c r="H5" s="267"/>
    </row>
    <row r="6" spans="1:8" ht="18.75" customHeight="1">
      <c r="A6" s="264"/>
      <c r="B6" s="264"/>
      <c r="C6" s="266"/>
      <c r="D6" s="266"/>
      <c r="E6" s="264"/>
      <c r="F6" s="264"/>
      <c r="G6" s="113" t="s">
        <v>92</v>
      </c>
      <c r="H6" s="113" t="s">
        <v>93</v>
      </c>
    </row>
    <row r="7" spans="1:8" ht="15" customHeight="1">
      <c r="A7" s="154" t="s">
        <v>28</v>
      </c>
      <c r="B7" s="158">
        <v>7</v>
      </c>
      <c r="C7" s="71" t="s">
        <v>243</v>
      </c>
      <c r="D7" s="158" t="s">
        <v>97</v>
      </c>
      <c r="E7" s="154">
        <v>90</v>
      </c>
      <c r="F7" s="155"/>
      <c r="G7" s="154">
        <v>98</v>
      </c>
      <c r="H7" s="155">
        <v>0.06458333333333334</v>
      </c>
    </row>
    <row r="8" spans="1:8" ht="15" customHeight="1">
      <c r="A8" s="154" t="s">
        <v>29</v>
      </c>
      <c r="B8" s="158">
        <v>6</v>
      </c>
      <c r="C8" s="71" t="s">
        <v>242</v>
      </c>
      <c r="D8" s="158" t="s">
        <v>97</v>
      </c>
      <c r="E8" s="154">
        <v>98</v>
      </c>
      <c r="F8" s="155">
        <v>0.07708333333333334</v>
      </c>
      <c r="G8" s="154">
        <v>98</v>
      </c>
      <c r="H8" s="155">
        <v>0.07847222222222222</v>
      </c>
    </row>
    <row r="9" spans="1:8" ht="15" customHeight="1">
      <c r="A9" s="154" t="s">
        <v>30</v>
      </c>
      <c r="B9" s="158">
        <v>5</v>
      </c>
      <c r="C9" s="71" t="s">
        <v>241</v>
      </c>
      <c r="D9" s="158" t="s">
        <v>97</v>
      </c>
      <c r="E9" s="154">
        <v>90</v>
      </c>
      <c r="F9" s="155">
        <v>0.08958333333333333</v>
      </c>
      <c r="G9" s="154">
        <v>96</v>
      </c>
      <c r="H9" s="155">
        <v>0.0763888888888889</v>
      </c>
    </row>
    <row r="10" spans="1:8" ht="15" customHeight="1">
      <c r="A10" s="156" t="s">
        <v>31</v>
      </c>
      <c r="B10" s="74">
        <v>4</v>
      </c>
      <c r="C10" s="159" t="s">
        <v>240</v>
      </c>
      <c r="D10" s="74" t="s">
        <v>97</v>
      </c>
      <c r="E10" s="156">
        <v>92</v>
      </c>
      <c r="F10" s="157">
        <v>0.08750000000000001</v>
      </c>
      <c r="G10" s="156">
        <v>94</v>
      </c>
      <c r="H10" s="157">
        <v>0.06666666666666667</v>
      </c>
    </row>
    <row r="11" spans="1:8" ht="15" customHeight="1">
      <c r="A11" s="156" t="s">
        <v>32</v>
      </c>
      <c r="B11" s="74">
        <v>1</v>
      </c>
      <c r="C11" s="159" t="s">
        <v>237</v>
      </c>
      <c r="D11" s="74" t="s">
        <v>97</v>
      </c>
      <c r="E11" s="156">
        <v>86</v>
      </c>
      <c r="F11" s="157">
        <v>0.07847222222222222</v>
      </c>
      <c r="G11" s="156">
        <v>92</v>
      </c>
      <c r="H11" s="157">
        <v>0.07152777777777779</v>
      </c>
    </row>
    <row r="12" spans="1:8" ht="15" customHeight="1">
      <c r="A12" s="156" t="s">
        <v>33</v>
      </c>
      <c r="B12" s="74">
        <v>3</v>
      </c>
      <c r="C12" s="159" t="s">
        <v>239</v>
      </c>
      <c r="D12" s="74" t="s">
        <v>97</v>
      </c>
      <c r="E12" s="156">
        <v>92</v>
      </c>
      <c r="F12" s="157">
        <v>0.075</v>
      </c>
      <c r="G12" s="156">
        <v>86</v>
      </c>
      <c r="H12" s="157">
        <v>0.06944444444444443</v>
      </c>
    </row>
    <row r="13" spans="1:8" ht="15" customHeight="1">
      <c r="A13" s="156" t="s">
        <v>34</v>
      </c>
      <c r="B13" s="74">
        <v>16</v>
      </c>
      <c r="C13" s="159" t="s">
        <v>252</v>
      </c>
      <c r="D13" s="74" t="s">
        <v>131</v>
      </c>
      <c r="E13" s="156">
        <v>86</v>
      </c>
      <c r="F13" s="157">
        <v>0.10277777777777779</v>
      </c>
      <c r="G13" s="156"/>
      <c r="H13" s="156"/>
    </row>
    <row r="14" spans="1:8" ht="15" customHeight="1">
      <c r="A14" s="156" t="s">
        <v>35</v>
      </c>
      <c r="B14" s="74">
        <v>15</v>
      </c>
      <c r="C14" s="159" t="s">
        <v>251</v>
      </c>
      <c r="D14" s="74" t="s">
        <v>59</v>
      </c>
      <c r="E14" s="156">
        <v>84</v>
      </c>
      <c r="F14" s="157">
        <v>0.10347222222222223</v>
      </c>
      <c r="G14" s="156"/>
      <c r="H14" s="156"/>
    </row>
    <row r="15" spans="1:8" ht="15" customHeight="1">
      <c r="A15" s="156" t="s">
        <v>36</v>
      </c>
      <c r="B15" s="74">
        <v>2</v>
      </c>
      <c r="C15" s="159" t="s">
        <v>238</v>
      </c>
      <c r="D15" s="74" t="s">
        <v>97</v>
      </c>
      <c r="E15" s="156">
        <v>84</v>
      </c>
      <c r="F15" s="157">
        <v>0.10694444444444444</v>
      </c>
      <c r="G15" s="156"/>
      <c r="H15" s="156"/>
    </row>
    <row r="16" spans="1:8" ht="15" customHeight="1">
      <c r="A16" s="156" t="s">
        <v>37</v>
      </c>
      <c r="B16" s="74">
        <v>9</v>
      </c>
      <c r="C16" s="159" t="s">
        <v>245</v>
      </c>
      <c r="D16" s="74" t="s">
        <v>87</v>
      </c>
      <c r="E16" s="156">
        <v>82</v>
      </c>
      <c r="F16" s="157">
        <v>0.08680555555555557</v>
      </c>
      <c r="G16" s="156"/>
      <c r="H16" s="156"/>
    </row>
    <row r="17" spans="1:8" ht="15" customHeight="1">
      <c r="A17" s="156" t="s">
        <v>38</v>
      </c>
      <c r="B17" s="74">
        <v>11</v>
      </c>
      <c r="C17" s="159" t="s">
        <v>247</v>
      </c>
      <c r="D17" s="74" t="s">
        <v>122</v>
      </c>
      <c r="E17" s="156">
        <v>82</v>
      </c>
      <c r="F17" s="157">
        <v>0.09027777777777778</v>
      </c>
      <c r="G17" s="156"/>
      <c r="H17" s="156"/>
    </row>
    <row r="18" spans="1:8" ht="15" customHeight="1">
      <c r="A18" s="156" t="s">
        <v>39</v>
      </c>
      <c r="B18" s="74">
        <v>10</v>
      </c>
      <c r="C18" s="159" t="s">
        <v>246</v>
      </c>
      <c r="D18" s="74" t="s">
        <v>122</v>
      </c>
      <c r="E18" s="156">
        <v>78</v>
      </c>
      <c r="F18" s="157">
        <v>0.08611111111111112</v>
      </c>
      <c r="G18" s="156"/>
      <c r="H18" s="156"/>
    </row>
    <row r="19" spans="1:8" ht="15" customHeight="1">
      <c r="A19" s="156" t="s">
        <v>40</v>
      </c>
      <c r="B19" s="74">
        <v>13</v>
      </c>
      <c r="C19" s="159" t="s">
        <v>249</v>
      </c>
      <c r="D19" s="74" t="s">
        <v>149</v>
      </c>
      <c r="E19" s="156">
        <v>72</v>
      </c>
      <c r="F19" s="157">
        <v>0.07916666666666666</v>
      </c>
      <c r="G19" s="156"/>
      <c r="H19" s="156"/>
    </row>
    <row r="20" spans="1:8" ht="15" customHeight="1">
      <c r="A20" s="156" t="s">
        <v>41</v>
      </c>
      <c r="B20" s="74">
        <v>12</v>
      </c>
      <c r="C20" s="159" t="s">
        <v>248</v>
      </c>
      <c r="D20" s="74" t="s">
        <v>149</v>
      </c>
      <c r="E20" s="156">
        <v>70</v>
      </c>
      <c r="F20" s="157">
        <v>0.09027777777777778</v>
      </c>
      <c r="G20" s="156"/>
      <c r="H20" s="156"/>
    </row>
    <row r="21" spans="1:8" ht="15" customHeight="1">
      <c r="A21" s="156" t="s">
        <v>42</v>
      </c>
      <c r="B21" s="74">
        <v>8</v>
      </c>
      <c r="C21" s="159" t="s">
        <v>244</v>
      </c>
      <c r="D21" s="74" t="s">
        <v>116</v>
      </c>
      <c r="E21" s="156">
        <v>70</v>
      </c>
      <c r="F21" s="157">
        <v>0.13333333333333333</v>
      </c>
      <c r="G21" s="156"/>
      <c r="H21" s="156"/>
    </row>
    <row r="22" spans="1:8" ht="15" customHeight="1">
      <c r="A22" s="74" t="s">
        <v>43</v>
      </c>
      <c r="B22" s="74">
        <v>14</v>
      </c>
      <c r="C22" s="159" t="s">
        <v>250</v>
      </c>
      <c r="D22" s="74" t="s">
        <v>59</v>
      </c>
      <c r="E22" s="156">
        <v>66</v>
      </c>
      <c r="F22" s="157">
        <v>0.10416666666666667</v>
      </c>
      <c r="G22" s="156"/>
      <c r="H22" s="156"/>
    </row>
    <row r="23" ht="15" customHeight="1">
      <c r="A23" s="111"/>
    </row>
    <row r="24" ht="15" customHeight="1">
      <c r="A24" s="111"/>
    </row>
    <row r="25" spans="1:9" ht="18" customHeight="1">
      <c r="A25" s="112" t="s">
        <v>107</v>
      </c>
      <c r="H25" s="118" t="s">
        <v>101</v>
      </c>
      <c r="I25" s="29"/>
    </row>
    <row r="26" ht="6.75" customHeight="1"/>
    <row r="27" spans="1:8" ht="15">
      <c r="A27" s="263" t="s">
        <v>0</v>
      </c>
      <c r="B27" s="263" t="s">
        <v>1</v>
      </c>
      <c r="C27" s="265" t="s">
        <v>91</v>
      </c>
      <c r="D27" s="265" t="s">
        <v>17</v>
      </c>
      <c r="E27" s="263" t="s">
        <v>92</v>
      </c>
      <c r="F27" s="263" t="s">
        <v>93</v>
      </c>
      <c r="G27" s="267" t="s">
        <v>95</v>
      </c>
      <c r="H27" s="267"/>
    </row>
    <row r="28" spans="1:8" ht="18.75" customHeight="1">
      <c r="A28" s="264"/>
      <c r="B28" s="264"/>
      <c r="C28" s="266"/>
      <c r="D28" s="266"/>
      <c r="E28" s="264"/>
      <c r="F28" s="264"/>
      <c r="G28" s="113" t="s">
        <v>92</v>
      </c>
      <c r="H28" s="113" t="s">
        <v>93</v>
      </c>
    </row>
    <row r="29" spans="1:8" ht="15" customHeight="1">
      <c r="A29" s="154" t="s">
        <v>28</v>
      </c>
      <c r="B29" s="158">
        <v>18</v>
      </c>
      <c r="C29" s="122" t="s">
        <v>254</v>
      </c>
      <c r="D29" s="158" t="s">
        <v>97</v>
      </c>
      <c r="E29" s="154">
        <v>94</v>
      </c>
      <c r="F29" s="155">
        <v>0.06874999999999999</v>
      </c>
      <c r="G29" s="154">
        <v>96</v>
      </c>
      <c r="H29" s="155">
        <v>0.06597222222222222</v>
      </c>
    </row>
    <row r="30" spans="1:8" ht="15" customHeight="1">
      <c r="A30" s="154" t="s">
        <v>29</v>
      </c>
      <c r="B30" s="158">
        <v>19</v>
      </c>
      <c r="C30" s="122" t="s">
        <v>255</v>
      </c>
      <c r="D30" s="158" t="s">
        <v>97</v>
      </c>
      <c r="E30" s="154">
        <v>86</v>
      </c>
      <c r="F30" s="155">
        <v>0.11388888888888889</v>
      </c>
      <c r="G30" s="154">
        <v>90</v>
      </c>
      <c r="H30" s="155">
        <v>0.09583333333333333</v>
      </c>
    </row>
    <row r="31" spans="1:8" ht="15" customHeight="1">
      <c r="A31" s="154" t="s">
        <v>30</v>
      </c>
      <c r="B31" s="158">
        <v>20</v>
      </c>
      <c r="C31" s="71" t="s">
        <v>256</v>
      </c>
      <c r="D31" s="158" t="s">
        <v>87</v>
      </c>
      <c r="E31" s="154">
        <v>84</v>
      </c>
      <c r="F31" s="155">
        <v>0.1076388888888889</v>
      </c>
      <c r="G31" s="154">
        <v>88</v>
      </c>
      <c r="H31" s="155">
        <v>0.10486111111111111</v>
      </c>
    </row>
    <row r="32" spans="1:8" ht="15" customHeight="1">
      <c r="A32" s="156" t="s">
        <v>31</v>
      </c>
      <c r="B32" s="74">
        <v>22</v>
      </c>
      <c r="C32" s="159" t="s">
        <v>258</v>
      </c>
      <c r="D32" s="74" t="s">
        <v>149</v>
      </c>
      <c r="E32" s="156">
        <v>84</v>
      </c>
      <c r="F32" s="157">
        <v>0.08402777777777777</v>
      </c>
      <c r="G32" s="156">
        <v>84</v>
      </c>
      <c r="H32" s="157">
        <v>0.08680555555555557</v>
      </c>
    </row>
    <row r="33" spans="1:8" ht="15" customHeight="1">
      <c r="A33" s="156" t="s">
        <v>32</v>
      </c>
      <c r="B33" s="74">
        <v>17</v>
      </c>
      <c r="C33" s="159" t="s">
        <v>253</v>
      </c>
      <c r="D33" s="74" t="s">
        <v>97</v>
      </c>
      <c r="E33" s="156">
        <v>74</v>
      </c>
      <c r="F33" s="157">
        <v>0.11458333333333333</v>
      </c>
      <c r="G33" s="156"/>
      <c r="H33" s="156"/>
    </row>
    <row r="34" spans="1:8" ht="15" customHeight="1">
      <c r="A34" s="74" t="s">
        <v>33</v>
      </c>
      <c r="B34" s="156">
        <v>63</v>
      </c>
      <c r="C34" s="161" t="s">
        <v>297</v>
      </c>
      <c r="D34" s="156" t="s">
        <v>45</v>
      </c>
      <c r="E34" s="156">
        <v>72</v>
      </c>
      <c r="F34" s="157">
        <v>0.10555555555555556</v>
      </c>
      <c r="G34" s="156"/>
      <c r="H34" s="156"/>
    </row>
    <row r="35" spans="1:6" ht="15" customHeight="1">
      <c r="A35" s="156" t="s">
        <v>34</v>
      </c>
      <c r="B35" s="74">
        <v>21</v>
      </c>
      <c r="C35" s="159" t="s">
        <v>257</v>
      </c>
      <c r="D35" s="74" t="s">
        <v>122</v>
      </c>
      <c r="E35" s="156">
        <v>50</v>
      </c>
      <c r="F35" s="157">
        <v>0.09375</v>
      </c>
    </row>
  </sheetData>
  <sheetProtection/>
  <mergeCells count="14">
    <mergeCell ref="G5:H5"/>
    <mergeCell ref="F5:F6"/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G27:H27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1">
      <selection activeCell="J10" sqref="J10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4.75390625" style="110" customWidth="1"/>
    <col min="4" max="4" width="18.75390625" style="110" customWidth="1"/>
    <col min="5" max="6" width="9.125" style="29" customWidth="1"/>
    <col min="7" max="7" width="8.75390625" style="29" customWidth="1"/>
    <col min="8" max="8" width="9.75390625" style="29" customWidth="1"/>
    <col min="9" max="16384" width="9.125" style="28" customWidth="1"/>
  </cols>
  <sheetData>
    <row r="1" spans="1:8" ht="15">
      <c r="A1" s="116" t="s">
        <v>104</v>
      </c>
      <c r="B1" s="115"/>
      <c r="C1" s="115"/>
      <c r="D1" s="114"/>
      <c r="E1" s="114"/>
      <c r="F1" s="114"/>
      <c r="G1" s="114"/>
      <c r="H1" s="117"/>
    </row>
    <row r="2" ht="18" customHeight="1"/>
    <row r="3" spans="1:9" ht="18" customHeight="1">
      <c r="A3" s="112" t="s">
        <v>107</v>
      </c>
      <c r="H3" s="118" t="s">
        <v>102</v>
      </c>
      <c r="I3" s="29"/>
    </row>
    <row r="4" ht="6" customHeight="1"/>
    <row r="5" spans="1:8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92</v>
      </c>
      <c r="F5" s="263" t="s">
        <v>93</v>
      </c>
      <c r="G5" s="267" t="s">
        <v>95</v>
      </c>
      <c r="H5" s="267"/>
    </row>
    <row r="6" spans="1:8" ht="18.75" customHeight="1">
      <c r="A6" s="264"/>
      <c r="B6" s="264"/>
      <c r="C6" s="266"/>
      <c r="D6" s="266"/>
      <c r="E6" s="264"/>
      <c r="F6" s="264"/>
      <c r="G6" s="113" t="s">
        <v>92</v>
      </c>
      <c r="H6" s="113" t="s">
        <v>93</v>
      </c>
    </row>
    <row r="7" spans="1:8" ht="15" customHeight="1">
      <c r="A7" s="154" t="s">
        <v>28</v>
      </c>
      <c r="B7" s="158">
        <v>33</v>
      </c>
      <c r="C7" s="121" t="s">
        <v>268</v>
      </c>
      <c r="D7" s="172" t="s">
        <v>87</v>
      </c>
      <c r="E7" s="154">
        <v>88</v>
      </c>
      <c r="F7" s="155">
        <v>0.08263888888888889</v>
      </c>
      <c r="G7" s="154">
        <v>96</v>
      </c>
      <c r="H7" s="155">
        <v>0.07777777777777778</v>
      </c>
    </row>
    <row r="8" spans="1:8" ht="15" customHeight="1">
      <c r="A8" s="154" t="s">
        <v>29</v>
      </c>
      <c r="B8" s="158">
        <v>25</v>
      </c>
      <c r="C8" s="71" t="s">
        <v>261</v>
      </c>
      <c r="D8" s="158" t="s">
        <v>97</v>
      </c>
      <c r="E8" s="154">
        <v>84</v>
      </c>
      <c r="F8" s="155">
        <v>0.08611111111111112</v>
      </c>
      <c r="G8" s="154">
        <v>94</v>
      </c>
      <c r="H8" s="155">
        <v>0.07708333333333334</v>
      </c>
    </row>
    <row r="9" spans="1:8" ht="15" customHeight="1">
      <c r="A9" s="154" t="s">
        <v>30</v>
      </c>
      <c r="B9" s="158">
        <v>47</v>
      </c>
      <c r="C9" s="71" t="s">
        <v>281</v>
      </c>
      <c r="D9" s="158" t="s">
        <v>131</v>
      </c>
      <c r="E9" s="154">
        <v>90</v>
      </c>
      <c r="F9" s="155">
        <v>0.10069444444444443</v>
      </c>
      <c r="G9" s="154">
        <v>94</v>
      </c>
      <c r="H9" s="155">
        <v>0.08402777777777777</v>
      </c>
    </row>
    <row r="10" spans="1:8" ht="15" customHeight="1">
      <c r="A10" s="156" t="s">
        <v>31</v>
      </c>
      <c r="B10" s="74">
        <v>35</v>
      </c>
      <c r="C10" s="159" t="s">
        <v>270</v>
      </c>
      <c r="D10" s="74" t="s">
        <v>87</v>
      </c>
      <c r="E10" s="156">
        <v>92</v>
      </c>
      <c r="F10" s="157">
        <v>0.06527777777777778</v>
      </c>
      <c r="G10" s="156">
        <v>92</v>
      </c>
      <c r="H10" s="157">
        <v>0.061111111111111116</v>
      </c>
    </row>
    <row r="11" spans="1:8" ht="15" customHeight="1">
      <c r="A11" s="156" t="s">
        <v>32</v>
      </c>
      <c r="B11" s="74">
        <v>44</v>
      </c>
      <c r="C11" s="159" t="s">
        <v>278</v>
      </c>
      <c r="D11" s="74" t="s">
        <v>45</v>
      </c>
      <c r="E11" s="156">
        <v>88</v>
      </c>
      <c r="F11" s="157">
        <v>0.10208333333333335</v>
      </c>
      <c r="G11" s="156">
        <v>84</v>
      </c>
      <c r="H11" s="157">
        <v>0.09097222222222222</v>
      </c>
    </row>
    <row r="12" spans="1:8" ht="15" customHeight="1">
      <c r="A12" s="156" t="s">
        <v>33</v>
      </c>
      <c r="B12" s="74">
        <v>50</v>
      </c>
      <c r="C12" s="159" t="s">
        <v>284</v>
      </c>
      <c r="D12" s="74" t="s">
        <v>133</v>
      </c>
      <c r="E12" s="156">
        <v>88</v>
      </c>
      <c r="F12" s="157">
        <v>0.11666666666666665</v>
      </c>
      <c r="G12" s="156">
        <v>80</v>
      </c>
      <c r="H12" s="157">
        <v>0.10208333333333335</v>
      </c>
    </row>
    <row r="13" spans="1:8" ht="15" customHeight="1">
      <c r="A13" s="156" t="s">
        <v>34</v>
      </c>
      <c r="B13" s="74">
        <v>36</v>
      </c>
      <c r="C13" s="159" t="s">
        <v>271</v>
      </c>
      <c r="D13" s="74" t="s">
        <v>122</v>
      </c>
      <c r="E13" s="156">
        <v>84</v>
      </c>
      <c r="F13" s="157">
        <v>0.09583333333333333</v>
      </c>
      <c r="G13" s="156"/>
      <c r="H13" s="156"/>
    </row>
    <row r="14" spans="1:8" ht="15" customHeight="1">
      <c r="A14" s="156" t="s">
        <v>35</v>
      </c>
      <c r="B14" s="74">
        <v>32</v>
      </c>
      <c r="C14" s="159" t="s">
        <v>267</v>
      </c>
      <c r="D14" s="74" t="s">
        <v>116</v>
      </c>
      <c r="E14" s="156">
        <v>84</v>
      </c>
      <c r="F14" s="157">
        <v>0.15902777777777777</v>
      </c>
      <c r="G14" s="156"/>
      <c r="H14" s="156"/>
    </row>
    <row r="15" spans="1:8" ht="15" customHeight="1">
      <c r="A15" s="156" t="s">
        <v>36</v>
      </c>
      <c r="B15" s="74">
        <v>46</v>
      </c>
      <c r="C15" s="159" t="s">
        <v>280</v>
      </c>
      <c r="D15" s="74" t="s">
        <v>131</v>
      </c>
      <c r="E15" s="156">
        <v>82</v>
      </c>
      <c r="F15" s="157">
        <v>0.09236111111111112</v>
      </c>
      <c r="G15" s="156"/>
      <c r="H15" s="156"/>
    </row>
    <row r="16" spans="1:8" ht="15" customHeight="1">
      <c r="A16" s="156" t="s">
        <v>37</v>
      </c>
      <c r="B16" s="74">
        <v>40</v>
      </c>
      <c r="C16" s="159" t="s">
        <v>275</v>
      </c>
      <c r="D16" s="74" t="s">
        <v>149</v>
      </c>
      <c r="E16" s="156">
        <v>80</v>
      </c>
      <c r="F16" s="157">
        <v>0.09097222222222222</v>
      </c>
      <c r="G16" s="156"/>
      <c r="H16" s="156"/>
    </row>
    <row r="17" spans="1:8" ht="15" customHeight="1">
      <c r="A17" s="156" t="s">
        <v>38</v>
      </c>
      <c r="B17" s="74">
        <v>41</v>
      </c>
      <c r="C17" s="159" t="s">
        <v>276</v>
      </c>
      <c r="D17" s="74" t="s">
        <v>59</v>
      </c>
      <c r="E17" s="156">
        <v>80</v>
      </c>
      <c r="F17" s="157">
        <v>0.10416666666666667</v>
      </c>
      <c r="G17" s="156"/>
      <c r="H17" s="156"/>
    </row>
    <row r="18" spans="1:8" ht="15" customHeight="1">
      <c r="A18" s="156" t="s">
        <v>39</v>
      </c>
      <c r="B18" s="74">
        <v>49</v>
      </c>
      <c r="C18" s="159" t="s">
        <v>283</v>
      </c>
      <c r="D18" s="74" t="s">
        <v>19</v>
      </c>
      <c r="E18" s="156">
        <v>80</v>
      </c>
      <c r="F18" s="157">
        <v>0.09999999999999999</v>
      </c>
      <c r="G18" s="156"/>
      <c r="H18" s="156"/>
    </row>
    <row r="19" spans="1:8" ht="15" customHeight="1">
      <c r="A19" s="156" t="s">
        <v>40</v>
      </c>
      <c r="B19" s="74">
        <v>24</v>
      </c>
      <c r="C19" s="159" t="s">
        <v>260</v>
      </c>
      <c r="D19" s="74" t="s">
        <v>97</v>
      </c>
      <c r="E19" s="156">
        <v>78</v>
      </c>
      <c r="F19" s="157">
        <v>0.09513888888888888</v>
      </c>
      <c r="G19" s="156"/>
      <c r="H19" s="156"/>
    </row>
    <row r="20" spans="1:8" ht="15" customHeight="1">
      <c r="A20" s="156" t="s">
        <v>41</v>
      </c>
      <c r="B20" s="74">
        <v>27</v>
      </c>
      <c r="C20" s="160" t="s">
        <v>263</v>
      </c>
      <c r="D20" s="74" t="s">
        <v>116</v>
      </c>
      <c r="E20" s="156">
        <v>78</v>
      </c>
      <c r="F20" s="157">
        <v>0.10486111111111111</v>
      </c>
      <c r="G20" s="156"/>
      <c r="H20" s="156"/>
    </row>
    <row r="21" spans="1:8" ht="15" customHeight="1">
      <c r="A21" s="156" t="s">
        <v>42</v>
      </c>
      <c r="B21" s="74">
        <v>34</v>
      </c>
      <c r="C21" s="159" t="s">
        <v>269</v>
      </c>
      <c r="D21" s="74" t="s">
        <v>87</v>
      </c>
      <c r="E21" s="156">
        <v>78</v>
      </c>
      <c r="F21" s="157">
        <v>0.10555555555555556</v>
      </c>
      <c r="G21" s="156"/>
      <c r="H21" s="156"/>
    </row>
    <row r="22" spans="1:8" ht="15" customHeight="1">
      <c r="A22" s="74" t="s">
        <v>43</v>
      </c>
      <c r="B22" s="74">
        <v>37</v>
      </c>
      <c r="C22" s="159" t="s">
        <v>272</v>
      </c>
      <c r="D22" s="74" t="s">
        <v>122</v>
      </c>
      <c r="E22" s="156">
        <v>78</v>
      </c>
      <c r="F22" s="157">
        <v>0.09861111111111111</v>
      </c>
      <c r="G22" s="156"/>
      <c r="H22" s="156"/>
    </row>
    <row r="23" spans="1:8" ht="15" customHeight="1">
      <c r="A23" s="156" t="s">
        <v>60</v>
      </c>
      <c r="B23" s="74">
        <v>23</v>
      </c>
      <c r="C23" s="159" t="s">
        <v>259</v>
      </c>
      <c r="D23" s="74" t="s">
        <v>97</v>
      </c>
      <c r="E23" s="156">
        <v>76</v>
      </c>
      <c r="F23" s="157">
        <v>0.08402777777777777</v>
      </c>
      <c r="G23" s="156"/>
      <c r="H23" s="156"/>
    </row>
    <row r="24" spans="1:8" ht="15" customHeight="1">
      <c r="A24" s="156" t="s">
        <v>61</v>
      </c>
      <c r="B24" s="74">
        <v>45</v>
      </c>
      <c r="C24" s="159" t="s">
        <v>279</v>
      </c>
      <c r="D24" s="74" t="s">
        <v>131</v>
      </c>
      <c r="E24" s="156">
        <v>74</v>
      </c>
      <c r="F24" s="157">
        <v>0.10486111111111111</v>
      </c>
      <c r="G24" s="156"/>
      <c r="H24" s="156"/>
    </row>
    <row r="25" spans="1:8" ht="15" customHeight="1">
      <c r="A25" s="156" t="s">
        <v>62</v>
      </c>
      <c r="B25" s="74">
        <v>28</v>
      </c>
      <c r="C25" s="160" t="s">
        <v>264</v>
      </c>
      <c r="D25" s="74" t="s">
        <v>116</v>
      </c>
      <c r="E25" s="156">
        <v>72</v>
      </c>
      <c r="F25" s="157">
        <v>0.08750000000000001</v>
      </c>
      <c r="G25" s="156"/>
      <c r="H25" s="156"/>
    </row>
    <row r="26" spans="1:8" ht="15" customHeight="1">
      <c r="A26" s="156" t="s">
        <v>63</v>
      </c>
      <c r="B26" s="74">
        <v>52</v>
      </c>
      <c r="C26" s="159" t="s">
        <v>286</v>
      </c>
      <c r="D26" s="74" t="s">
        <v>133</v>
      </c>
      <c r="E26" s="156">
        <v>72</v>
      </c>
      <c r="F26" s="157">
        <v>0.10069444444444443</v>
      </c>
      <c r="G26" s="156"/>
      <c r="H26" s="156"/>
    </row>
    <row r="27" spans="1:8" ht="15" customHeight="1">
      <c r="A27" s="156" t="s">
        <v>64</v>
      </c>
      <c r="B27" s="74">
        <v>38</v>
      </c>
      <c r="C27" s="159" t="s">
        <v>273</v>
      </c>
      <c r="D27" s="74" t="s">
        <v>122</v>
      </c>
      <c r="E27" s="156">
        <v>70</v>
      </c>
      <c r="F27" s="157">
        <v>0.11180555555555556</v>
      </c>
      <c r="G27" s="156"/>
      <c r="H27" s="156"/>
    </row>
    <row r="28" spans="1:8" ht="15" customHeight="1">
      <c r="A28" s="156" t="s">
        <v>65</v>
      </c>
      <c r="B28" s="74">
        <v>51</v>
      </c>
      <c r="C28" s="159" t="s">
        <v>285</v>
      </c>
      <c r="D28" s="74" t="s">
        <v>133</v>
      </c>
      <c r="E28" s="156">
        <v>70</v>
      </c>
      <c r="F28" s="157">
        <v>0.10069444444444443</v>
      </c>
      <c r="G28" s="156"/>
      <c r="H28" s="156"/>
    </row>
    <row r="29" spans="1:8" ht="15" customHeight="1">
      <c r="A29" s="156" t="s">
        <v>66</v>
      </c>
      <c r="B29" s="74">
        <v>48</v>
      </c>
      <c r="C29" s="159" t="s">
        <v>282</v>
      </c>
      <c r="D29" s="74" t="s">
        <v>131</v>
      </c>
      <c r="E29" s="156">
        <v>68</v>
      </c>
      <c r="F29" s="157">
        <v>0.09791666666666667</v>
      </c>
      <c r="G29" s="156"/>
      <c r="H29" s="156"/>
    </row>
    <row r="30" spans="1:8" ht="15" customHeight="1">
      <c r="A30" s="156" t="s">
        <v>168</v>
      </c>
      <c r="B30" s="74">
        <v>26</v>
      </c>
      <c r="C30" s="159" t="s">
        <v>262</v>
      </c>
      <c r="D30" s="74" t="s">
        <v>116</v>
      </c>
      <c r="E30" s="156">
        <v>62</v>
      </c>
      <c r="F30" s="157">
        <v>0.10208333333333335</v>
      </c>
      <c r="G30" s="156"/>
      <c r="H30" s="156"/>
    </row>
    <row r="31" spans="1:8" ht="15" customHeight="1">
      <c r="A31" s="156" t="s">
        <v>169</v>
      </c>
      <c r="B31" s="74">
        <v>31</v>
      </c>
      <c r="C31" s="159" t="s">
        <v>266</v>
      </c>
      <c r="D31" s="74" t="s">
        <v>116</v>
      </c>
      <c r="E31" s="156">
        <v>62</v>
      </c>
      <c r="F31" s="157">
        <v>0.11180555555555556</v>
      </c>
      <c r="G31" s="156"/>
      <c r="H31" s="156"/>
    </row>
    <row r="32" spans="1:8" ht="15" customHeight="1">
      <c r="A32" s="156" t="s">
        <v>170</v>
      </c>
      <c r="B32" s="74">
        <v>42</v>
      </c>
      <c r="C32" s="159" t="s">
        <v>277</v>
      </c>
      <c r="D32" s="74" t="s">
        <v>59</v>
      </c>
      <c r="E32" s="156">
        <v>60</v>
      </c>
      <c r="F32" s="157">
        <v>0.12708333333333333</v>
      </c>
      <c r="G32" s="156"/>
      <c r="H32" s="156"/>
    </row>
    <row r="33" spans="1:8" ht="15" customHeight="1">
      <c r="A33" s="156" t="s">
        <v>171</v>
      </c>
      <c r="B33" s="74">
        <v>30</v>
      </c>
      <c r="C33" s="159" t="s">
        <v>265</v>
      </c>
      <c r="D33" s="74" t="s">
        <v>116</v>
      </c>
      <c r="E33" s="156">
        <v>56</v>
      </c>
      <c r="F33" s="157">
        <v>0.10347222222222223</v>
      </c>
      <c r="G33" s="156"/>
      <c r="H33" s="156"/>
    </row>
    <row r="34" spans="1:8" ht="15" customHeight="1">
      <c r="A34" s="156" t="s">
        <v>172</v>
      </c>
      <c r="B34" s="74">
        <v>39</v>
      </c>
      <c r="C34" s="159" t="s">
        <v>274</v>
      </c>
      <c r="D34" s="74" t="s">
        <v>149</v>
      </c>
      <c r="E34" s="156">
        <v>56</v>
      </c>
      <c r="F34" s="157">
        <v>0.08680555555555557</v>
      </c>
      <c r="G34" s="156"/>
      <c r="H34" s="156"/>
    </row>
    <row r="35" spans="1:8" ht="18" customHeight="1">
      <c r="A35" s="154"/>
      <c r="B35" s="156"/>
      <c r="C35" s="162"/>
      <c r="D35" s="162"/>
      <c r="E35" s="156"/>
      <c r="F35" s="156"/>
      <c r="G35" s="156"/>
      <c r="H35" s="156"/>
    </row>
    <row r="36" spans="1:9" ht="18" customHeight="1">
      <c r="A36" s="112" t="s">
        <v>107</v>
      </c>
      <c r="H36" s="118" t="s">
        <v>103</v>
      </c>
      <c r="I36" s="29"/>
    </row>
    <row r="37" ht="6" customHeight="1"/>
    <row r="38" spans="1:8" ht="15">
      <c r="A38" s="263" t="s">
        <v>0</v>
      </c>
      <c r="B38" s="263" t="s">
        <v>1</v>
      </c>
      <c r="C38" s="265" t="s">
        <v>91</v>
      </c>
      <c r="D38" s="265" t="s">
        <v>17</v>
      </c>
      <c r="E38" s="263" t="s">
        <v>92</v>
      </c>
      <c r="F38" s="263" t="s">
        <v>93</v>
      </c>
      <c r="G38" s="267" t="s">
        <v>95</v>
      </c>
      <c r="H38" s="267"/>
    </row>
    <row r="39" spans="1:8" ht="18.75" customHeight="1">
      <c r="A39" s="264"/>
      <c r="B39" s="264"/>
      <c r="C39" s="266"/>
      <c r="D39" s="266"/>
      <c r="E39" s="264"/>
      <c r="F39" s="264"/>
      <c r="G39" s="113" t="s">
        <v>92</v>
      </c>
      <c r="H39" s="113" t="s">
        <v>93</v>
      </c>
    </row>
    <row r="40" spans="1:8" ht="15" customHeight="1">
      <c r="A40" s="154" t="s">
        <v>28</v>
      </c>
      <c r="B40" s="158">
        <v>61</v>
      </c>
      <c r="C40" s="122" t="s">
        <v>295</v>
      </c>
      <c r="D40" s="158" t="s">
        <v>131</v>
      </c>
      <c r="E40" s="154">
        <v>90</v>
      </c>
      <c r="F40" s="155">
        <v>0.08541666666666665</v>
      </c>
      <c r="G40" s="154">
        <v>90</v>
      </c>
      <c r="H40" s="155">
        <v>0.08194444444444444</v>
      </c>
    </row>
    <row r="41" spans="1:8" ht="15" customHeight="1">
      <c r="A41" s="154" t="s">
        <v>29</v>
      </c>
      <c r="B41" s="158">
        <v>53</v>
      </c>
      <c r="C41" s="71" t="s">
        <v>287</v>
      </c>
      <c r="D41" s="158" t="s">
        <v>97</v>
      </c>
      <c r="E41" s="154">
        <v>94</v>
      </c>
      <c r="F41" s="155">
        <v>0.08750000000000001</v>
      </c>
      <c r="G41" s="154">
        <v>90</v>
      </c>
      <c r="H41" s="155">
        <v>0.08263888888888889</v>
      </c>
    </row>
    <row r="42" spans="1:8" ht="15" customHeight="1">
      <c r="A42" s="154" t="s">
        <v>30</v>
      </c>
      <c r="B42" s="158">
        <v>62</v>
      </c>
      <c r="C42" s="122" t="s">
        <v>296</v>
      </c>
      <c r="D42" s="158" t="s">
        <v>21</v>
      </c>
      <c r="E42" s="154">
        <v>80</v>
      </c>
      <c r="F42" s="155">
        <v>0.08819444444444445</v>
      </c>
      <c r="G42" s="154">
        <v>80</v>
      </c>
      <c r="H42" s="155">
        <v>0.08194444444444444</v>
      </c>
    </row>
    <row r="43" spans="1:8" ht="15" customHeight="1">
      <c r="A43" s="156" t="s">
        <v>31</v>
      </c>
      <c r="B43" s="74">
        <v>56</v>
      </c>
      <c r="C43" s="159" t="s">
        <v>290</v>
      </c>
      <c r="D43" s="74" t="s">
        <v>87</v>
      </c>
      <c r="E43" s="156">
        <v>76</v>
      </c>
      <c r="F43" s="157">
        <v>0.09999999999999999</v>
      </c>
      <c r="G43" s="156">
        <v>50</v>
      </c>
      <c r="H43" s="157">
        <v>0.09375</v>
      </c>
    </row>
    <row r="44" spans="1:8" ht="15" customHeight="1">
      <c r="A44" s="156" t="s">
        <v>32</v>
      </c>
      <c r="B44" s="74">
        <v>60</v>
      </c>
      <c r="C44" s="159" t="s">
        <v>294</v>
      </c>
      <c r="D44" s="74" t="s">
        <v>59</v>
      </c>
      <c r="E44" s="156">
        <v>66</v>
      </c>
      <c r="F44" s="157">
        <v>0.08333333333333333</v>
      </c>
      <c r="G44" s="156"/>
      <c r="H44" s="156"/>
    </row>
    <row r="45" spans="1:8" ht="15" customHeight="1">
      <c r="A45" s="156" t="s">
        <v>33</v>
      </c>
      <c r="B45" s="74">
        <v>59</v>
      </c>
      <c r="C45" s="159" t="s">
        <v>293</v>
      </c>
      <c r="D45" s="74" t="s">
        <v>59</v>
      </c>
      <c r="E45" s="156">
        <v>64</v>
      </c>
      <c r="F45" s="157">
        <v>0.12013888888888889</v>
      </c>
      <c r="G45" s="156"/>
      <c r="H45" s="156"/>
    </row>
    <row r="46" spans="1:8" ht="15" customHeight="1">
      <c r="A46" s="156" t="s">
        <v>34</v>
      </c>
      <c r="B46" s="74">
        <v>54</v>
      </c>
      <c r="C46" s="159" t="s">
        <v>288</v>
      </c>
      <c r="D46" s="74" t="s">
        <v>116</v>
      </c>
      <c r="E46" s="156">
        <v>58</v>
      </c>
      <c r="F46" s="157">
        <v>0.1125</v>
      </c>
      <c r="G46" s="156"/>
      <c r="H46" s="156"/>
    </row>
    <row r="47" spans="1:8" ht="15" customHeight="1">
      <c r="A47" s="156" t="s">
        <v>35</v>
      </c>
      <c r="B47" s="74">
        <v>57</v>
      </c>
      <c r="C47" s="159" t="s">
        <v>291</v>
      </c>
      <c r="D47" s="74" t="s">
        <v>122</v>
      </c>
      <c r="E47" s="156">
        <v>56</v>
      </c>
      <c r="F47" s="157">
        <v>0.09444444444444444</v>
      </c>
      <c r="G47" s="156"/>
      <c r="H47" s="156"/>
    </row>
    <row r="48" spans="1:8" ht="15" customHeight="1">
      <c r="A48" s="156" t="s">
        <v>36</v>
      </c>
      <c r="B48" s="74">
        <v>55</v>
      </c>
      <c r="C48" s="159" t="s">
        <v>289</v>
      </c>
      <c r="D48" s="74" t="s">
        <v>116</v>
      </c>
      <c r="E48" s="156">
        <v>56</v>
      </c>
      <c r="F48" s="157">
        <v>0.1361111111111111</v>
      </c>
      <c r="G48" s="156"/>
      <c r="H48" s="156"/>
    </row>
    <row r="49" spans="1:8" ht="15" customHeight="1">
      <c r="A49" s="156" t="s">
        <v>37</v>
      </c>
      <c r="B49" s="74">
        <v>58</v>
      </c>
      <c r="C49" s="160" t="s">
        <v>292</v>
      </c>
      <c r="D49" s="74" t="s">
        <v>149</v>
      </c>
      <c r="E49" s="156">
        <v>28</v>
      </c>
      <c r="F49" s="157">
        <v>0.12361111111111112</v>
      </c>
      <c r="G49" s="156"/>
      <c r="H49" s="156"/>
    </row>
  </sheetData>
  <sheetProtection/>
  <mergeCells count="14">
    <mergeCell ref="G5:H5"/>
    <mergeCell ref="F5:F6"/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  <mergeCell ref="F38:F39"/>
    <mergeCell ref="G38:H38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7.75390625" style="29" customWidth="1"/>
    <col min="2" max="2" width="6.75390625" style="29" customWidth="1"/>
    <col min="3" max="3" width="24.75390625" style="110" customWidth="1"/>
    <col min="4" max="4" width="18.75390625" style="110" customWidth="1"/>
    <col min="5" max="6" width="9.125" style="29" customWidth="1"/>
    <col min="7" max="7" width="8.75390625" style="29" customWidth="1"/>
    <col min="8" max="8" width="9.75390625" style="29" customWidth="1"/>
    <col min="9" max="16384" width="9.125" style="28" customWidth="1"/>
  </cols>
  <sheetData>
    <row r="1" spans="1:8" ht="15">
      <c r="A1" s="116" t="s">
        <v>104</v>
      </c>
      <c r="B1" s="115"/>
      <c r="C1" s="115"/>
      <c r="D1" s="114"/>
      <c r="E1" s="114"/>
      <c r="F1" s="114"/>
      <c r="G1" s="114"/>
      <c r="H1" s="117"/>
    </row>
    <row r="2" ht="30" customHeight="1"/>
    <row r="3" spans="1:9" ht="18" customHeight="1">
      <c r="A3" s="112" t="s">
        <v>108</v>
      </c>
      <c r="H3" s="118" t="s">
        <v>100</v>
      </c>
      <c r="I3" s="29"/>
    </row>
    <row r="4" ht="5.25" customHeight="1"/>
    <row r="5" spans="1:8" ht="15">
      <c r="A5" s="263" t="s">
        <v>0</v>
      </c>
      <c r="B5" s="263" t="s">
        <v>1</v>
      </c>
      <c r="C5" s="265" t="s">
        <v>91</v>
      </c>
      <c r="D5" s="265" t="s">
        <v>17</v>
      </c>
      <c r="E5" s="263" t="s">
        <v>92</v>
      </c>
      <c r="F5" s="263" t="s">
        <v>93</v>
      </c>
      <c r="G5" s="267" t="s">
        <v>95</v>
      </c>
      <c r="H5" s="267"/>
    </row>
    <row r="6" spans="1:8" ht="18.75" customHeight="1">
      <c r="A6" s="264"/>
      <c r="B6" s="264"/>
      <c r="C6" s="266"/>
      <c r="D6" s="266"/>
      <c r="E6" s="264"/>
      <c r="F6" s="264"/>
      <c r="G6" s="113" t="s">
        <v>92</v>
      </c>
      <c r="H6" s="113" t="s">
        <v>93</v>
      </c>
    </row>
    <row r="7" spans="1:8" ht="15" customHeight="1">
      <c r="A7" s="154" t="s">
        <v>28</v>
      </c>
      <c r="B7" s="158">
        <v>6</v>
      </c>
      <c r="C7" s="71" t="s">
        <v>242</v>
      </c>
      <c r="D7" s="158" t="s">
        <v>97</v>
      </c>
      <c r="E7" s="154">
        <v>95</v>
      </c>
      <c r="F7" s="155">
        <v>0.13541666666666666</v>
      </c>
      <c r="G7" s="154">
        <v>95</v>
      </c>
      <c r="H7" s="155">
        <v>0.12152777777777778</v>
      </c>
    </row>
    <row r="8" spans="1:8" ht="15" customHeight="1">
      <c r="A8" s="154" t="s">
        <v>29</v>
      </c>
      <c r="B8" s="158">
        <v>4</v>
      </c>
      <c r="C8" s="71" t="s">
        <v>240</v>
      </c>
      <c r="D8" s="158" t="s">
        <v>97</v>
      </c>
      <c r="E8" s="154">
        <v>90</v>
      </c>
      <c r="F8" s="155">
        <v>0.14930555555555555</v>
      </c>
      <c r="G8" s="154">
        <v>95</v>
      </c>
      <c r="H8" s="155">
        <v>0.13749999999999998</v>
      </c>
    </row>
    <row r="9" spans="1:8" ht="15" customHeight="1">
      <c r="A9" s="154" t="s">
        <v>30</v>
      </c>
      <c r="B9" s="158">
        <v>5</v>
      </c>
      <c r="C9" s="71" t="s">
        <v>241</v>
      </c>
      <c r="D9" s="158" t="s">
        <v>97</v>
      </c>
      <c r="E9" s="154">
        <v>95</v>
      </c>
      <c r="F9" s="155">
        <v>0.15</v>
      </c>
      <c r="G9" s="154">
        <v>95</v>
      </c>
      <c r="H9" s="155">
        <v>0.14027777777777778</v>
      </c>
    </row>
    <row r="10" spans="1:8" ht="15" customHeight="1">
      <c r="A10" s="156" t="s">
        <v>31</v>
      </c>
      <c r="B10" s="74">
        <v>7</v>
      </c>
      <c r="C10" s="159" t="s">
        <v>243</v>
      </c>
      <c r="D10" s="74" t="s">
        <v>97</v>
      </c>
      <c r="E10" s="156">
        <v>90</v>
      </c>
      <c r="F10" s="157">
        <v>0.14583333333333334</v>
      </c>
      <c r="G10" s="156">
        <v>90</v>
      </c>
      <c r="H10" s="157">
        <v>0.14444444444444446</v>
      </c>
    </row>
    <row r="11" spans="1:8" ht="15" customHeight="1">
      <c r="A11" s="156" t="s">
        <v>32</v>
      </c>
      <c r="B11" s="74">
        <v>3</v>
      </c>
      <c r="C11" s="159" t="s">
        <v>239</v>
      </c>
      <c r="D11" s="74" t="s">
        <v>97</v>
      </c>
      <c r="E11" s="156">
        <v>90</v>
      </c>
      <c r="F11" s="157">
        <v>0.13958333333333334</v>
      </c>
      <c r="G11" s="156">
        <v>85</v>
      </c>
      <c r="H11" s="157">
        <v>0.14027777777777778</v>
      </c>
    </row>
    <row r="12" spans="1:8" ht="15" customHeight="1">
      <c r="A12" s="156" t="s">
        <v>33</v>
      </c>
      <c r="B12" s="74">
        <v>14</v>
      </c>
      <c r="C12" s="159" t="s">
        <v>250</v>
      </c>
      <c r="D12" s="74" t="s">
        <v>59</v>
      </c>
      <c r="E12" s="156">
        <v>90</v>
      </c>
      <c r="F12" s="157">
        <v>0.17847222222222223</v>
      </c>
      <c r="G12" s="156">
        <v>70</v>
      </c>
      <c r="H12" s="157">
        <v>0.16111111111111112</v>
      </c>
    </row>
    <row r="13" spans="1:8" ht="15" customHeight="1">
      <c r="A13" s="156" t="s">
        <v>34</v>
      </c>
      <c r="B13" s="74">
        <v>15</v>
      </c>
      <c r="C13" s="159" t="s">
        <v>251</v>
      </c>
      <c r="D13" s="74" t="s">
        <v>59</v>
      </c>
      <c r="E13" s="156">
        <v>85</v>
      </c>
      <c r="F13" s="157">
        <v>0.19652777777777777</v>
      </c>
      <c r="G13" s="156"/>
      <c r="H13" s="156"/>
    </row>
    <row r="14" spans="1:8" ht="15" customHeight="1">
      <c r="A14" s="156" t="s">
        <v>35</v>
      </c>
      <c r="B14" s="74">
        <v>2</v>
      </c>
      <c r="C14" s="159" t="s">
        <v>238</v>
      </c>
      <c r="D14" s="74" t="s">
        <v>97</v>
      </c>
      <c r="E14" s="156">
        <v>85</v>
      </c>
      <c r="F14" s="157">
        <v>0.20486111111111113</v>
      </c>
      <c r="G14" s="156"/>
      <c r="H14" s="156"/>
    </row>
    <row r="15" spans="1:8" ht="15" customHeight="1">
      <c r="A15" s="156" t="s">
        <v>36</v>
      </c>
      <c r="B15" s="74">
        <v>1</v>
      </c>
      <c r="C15" s="159" t="s">
        <v>237</v>
      </c>
      <c r="D15" s="74" t="s">
        <v>97</v>
      </c>
      <c r="E15" s="156">
        <v>65</v>
      </c>
      <c r="F15" s="157">
        <v>0.1486111111111111</v>
      </c>
      <c r="G15" s="156"/>
      <c r="H15" s="156"/>
    </row>
    <row r="16" spans="1:8" ht="15" customHeight="1">
      <c r="A16" s="156" t="s">
        <v>37</v>
      </c>
      <c r="B16" s="74">
        <v>9</v>
      </c>
      <c r="C16" s="159" t="s">
        <v>245</v>
      </c>
      <c r="D16" s="74" t="s">
        <v>87</v>
      </c>
      <c r="E16" s="156">
        <v>65</v>
      </c>
      <c r="F16" s="157">
        <v>0.16597222222222222</v>
      </c>
      <c r="G16" s="156"/>
      <c r="H16" s="156"/>
    </row>
    <row r="17" spans="1:8" ht="15" customHeight="1">
      <c r="A17" s="156" t="s">
        <v>38</v>
      </c>
      <c r="B17" s="74">
        <v>16</v>
      </c>
      <c r="C17" s="159" t="s">
        <v>252</v>
      </c>
      <c r="D17" s="74" t="s">
        <v>131</v>
      </c>
      <c r="E17" s="156">
        <v>60</v>
      </c>
      <c r="F17" s="157">
        <v>0.1909722222222222</v>
      </c>
      <c r="G17" s="156"/>
      <c r="H17" s="156"/>
    </row>
    <row r="18" spans="1:8" ht="15" customHeight="1">
      <c r="A18" s="156" t="s">
        <v>39</v>
      </c>
      <c r="B18" s="74">
        <v>8</v>
      </c>
      <c r="C18" s="159" t="s">
        <v>244</v>
      </c>
      <c r="D18" s="74" t="s">
        <v>116</v>
      </c>
      <c r="E18" s="156">
        <v>60</v>
      </c>
      <c r="F18" s="157">
        <v>0.23055555555555554</v>
      </c>
      <c r="G18" s="156"/>
      <c r="H18" s="156"/>
    </row>
    <row r="19" spans="1:8" ht="15" customHeight="1">
      <c r="A19" s="156" t="s">
        <v>40</v>
      </c>
      <c r="B19" s="74">
        <v>12</v>
      </c>
      <c r="C19" s="159" t="s">
        <v>248</v>
      </c>
      <c r="D19" s="74" t="s">
        <v>149</v>
      </c>
      <c r="E19" s="156">
        <v>55</v>
      </c>
      <c r="F19" s="157">
        <v>0.2222222222222222</v>
      </c>
      <c r="G19" s="156"/>
      <c r="H19" s="156"/>
    </row>
    <row r="20" spans="1:8" ht="15" customHeight="1">
      <c r="A20" s="156" t="s">
        <v>41</v>
      </c>
      <c r="B20" s="74">
        <v>11</v>
      </c>
      <c r="C20" s="159" t="s">
        <v>247</v>
      </c>
      <c r="D20" s="74" t="s">
        <v>122</v>
      </c>
      <c r="E20" s="156">
        <v>50</v>
      </c>
      <c r="F20" s="157">
        <v>0.16874999999999998</v>
      </c>
      <c r="G20" s="156"/>
      <c r="H20" s="156"/>
    </row>
    <row r="21" spans="1:8" ht="15" customHeight="1">
      <c r="A21" s="156" t="s">
        <v>42</v>
      </c>
      <c r="B21" s="74">
        <v>10</v>
      </c>
      <c r="C21" s="159" t="s">
        <v>246</v>
      </c>
      <c r="D21" s="74" t="s">
        <v>122</v>
      </c>
      <c r="E21" s="156">
        <v>45</v>
      </c>
      <c r="F21" s="157">
        <v>0.1638888888888889</v>
      </c>
      <c r="G21" s="156"/>
      <c r="H21" s="156"/>
    </row>
    <row r="22" spans="1:8" ht="15" customHeight="1">
      <c r="A22" s="74" t="s">
        <v>43</v>
      </c>
      <c r="B22" s="74">
        <v>13</v>
      </c>
      <c r="C22" s="159" t="s">
        <v>249</v>
      </c>
      <c r="D22" s="74" t="s">
        <v>149</v>
      </c>
      <c r="E22" s="156">
        <v>30</v>
      </c>
      <c r="F22" s="157">
        <v>0.16805555555555554</v>
      </c>
      <c r="G22" s="156"/>
      <c r="H22" s="156"/>
    </row>
    <row r="23" spans="1:8" ht="15" customHeight="1">
      <c r="A23" s="156"/>
      <c r="B23" s="156"/>
      <c r="C23" s="162"/>
      <c r="D23" s="162"/>
      <c r="E23" s="156"/>
      <c r="F23" s="156"/>
      <c r="G23" s="156"/>
      <c r="H23" s="156"/>
    </row>
    <row r="24" spans="1:8" ht="15" customHeight="1">
      <c r="A24" s="156"/>
      <c r="G24" s="156"/>
      <c r="H24" s="156"/>
    </row>
    <row r="25" spans="1:9" ht="18" customHeight="1">
      <c r="A25" s="112" t="s">
        <v>108</v>
      </c>
      <c r="H25" s="118" t="s">
        <v>101</v>
      </c>
      <c r="I25" s="29"/>
    </row>
    <row r="26" ht="6" customHeight="1"/>
    <row r="27" spans="1:8" ht="15">
      <c r="A27" s="263" t="s">
        <v>0</v>
      </c>
      <c r="B27" s="263" t="s">
        <v>1</v>
      </c>
      <c r="C27" s="265" t="s">
        <v>91</v>
      </c>
      <c r="D27" s="265" t="s">
        <v>17</v>
      </c>
      <c r="E27" s="263" t="s">
        <v>92</v>
      </c>
      <c r="F27" s="263" t="s">
        <v>93</v>
      </c>
      <c r="G27" s="267" t="s">
        <v>95</v>
      </c>
      <c r="H27" s="267"/>
    </row>
    <row r="28" spans="1:8" ht="18.75" customHeight="1">
      <c r="A28" s="264"/>
      <c r="B28" s="264"/>
      <c r="C28" s="266"/>
      <c r="D28" s="266"/>
      <c r="E28" s="264"/>
      <c r="F28" s="264"/>
      <c r="G28" s="113" t="s">
        <v>92</v>
      </c>
      <c r="H28" s="113" t="s">
        <v>93</v>
      </c>
    </row>
    <row r="29" spans="1:8" ht="15" customHeight="1">
      <c r="A29" s="154" t="s">
        <v>28</v>
      </c>
      <c r="B29" s="158">
        <v>18</v>
      </c>
      <c r="C29" s="122" t="s">
        <v>254</v>
      </c>
      <c r="D29" s="158" t="s">
        <v>97</v>
      </c>
      <c r="E29" s="154">
        <v>95</v>
      </c>
      <c r="F29" s="155">
        <v>0.11666666666666665</v>
      </c>
      <c r="G29" s="154">
        <v>90</v>
      </c>
      <c r="H29" s="155">
        <v>0.12222222222222223</v>
      </c>
    </row>
    <row r="30" spans="1:8" ht="15" customHeight="1">
      <c r="A30" s="154" t="s">
        <v>29</v>
      </c>
      <c r="B30" s="158">
        <v>22</v>
      </c>
      <c r="C30" s="71" t="s">
        <v>258</v>
      </c>
      <c r="D30" s="158" t="s">
        <v>149</v>
      </c>
      <c r="E30" s="154">
        <v>55</v>
      </c>
      <c r="F30" s="155">
        <v>0.1763888888888889</v>
      </c>
      <c r="G30" s="154">
        <v>70</v>
      </c>
      <c r="H30" s="155">
        <v>0.1673611111111111</v>
      </c>
    </row>
    <row r="31" spans="1:8" ht="15" customHeight="1">
      <c r="A31" s="154" t="s">
        <v>30</v>
      </c>
      <c r="B31" s="158">
        <v>17</v>
      </c>
      <c r="C31" s="71" t="s">
        <v>253</v>
      </c>
      <c r="D31" s="158" t="s">
        <v>97</v>
      </c>
      <c r="E31" s="154">
        <v>60</v>
      </c>
      <c r="F31" s="155">
        <v>0.18472222222222223</v>
      </c>
      <c r="G31" s="154">
        <v>65</v>
      </c>
      <c r="H31" s="155">
        <v>0.1708333333333333</v>
      </c>
    </row>
    <row r="32" spans="1:8" ht="15" customHeight="1">
      <c r="A32" s="156" t="s">
        <v>31</v>
      </c>
      <c r="B32" s="74">
        <v>19</v>
      </c>
      <c r="C32" s="160" t="s">
        <v>255</v>
      </c>
      <c r="D32" s="74" t="s">
        <v>97</v>
      </c>
      <c r="E32" s="156">
        <v>70</v>
      </c>
      <c r="F32" s="157">
        <v>0.18819444444444444</v>
      </c>
      <c r="G32" s="156">
        <v>60</v>
      </c>
      <c r="H32" s="157">
        <v>0.1638888888888889</v>
      </c>
    </row>
    <row r="33" spans="1:8" ht="15" customHeight="1">
      <c r="A33" s="156" t="s">
        <v>32</v>
      </c>
      <c r="B33" s="156">
        <v>63</v>
      </c>
      <c r="C33" s="161" t="s">
        <v>297</v>
      </c>
      <c r="D33" s="156" t="s">
        <v>45</v>
      </c>
      <c r="E33" s="156">
        <v>45</v>
      </c>
      <c r="F33" s="157">
        <v>0.17569444444444446</v>
      </c>
      <c r="G33" s="156"/>
      <c r="H33" s="156"/>
    </row>
    <row r="34" spans="1:8" ht="15" customHeight="1">
      <c r="A34" s="74" t="s">
        <v>33</v>
      </c>
      <c r="B34" s="74">
        <v>20</v>
      </c>
      <c r="C34" s="159" t="s">
        <v>256</v>
      </c>
      <c r="D34" s="74" t="s">
        <v>87</v>
      </c>
      <c r="E34" s="156">
        <v>45</v>
      </c>
      <c r="F34" s="157">
        <v>0.19930555555555554</v>
      </c>
      <c r="G34" s="156"/>
      <c r="H34" s="156"/>
    </row>
    <row r="35" spans="1:6" ht="15" customHeight="1">
      <c r="A35" s="156" t="s">
        <v>34</v>
      </c>
      <c r="B35" s="74">
        <v>21</v>
      </c>
      <c r="C35" s="159" t="s">
        <v>257</v>
      </c>
      <c r="D35" s="74" t="s">
        <v>122</v>
      </c>
      <c r="E35" s="156">
        <v>25</v>
      </c>
      <c r="F35" s="157">
        <v>0.17361111111111113</v>
      </c>
    </row>
  </sheetData>
  <sheetProtection/>
  <mergeCells count="14">
    <mergeCell ref="G5:H5"/>
    <mergeCell ref="F5:F6"/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G27:H27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Šula</dc:creator>
  <cp:keywords/>
  <dc:description/>
  <cp:lastModifiedBy>SulaJ</cp:lastModifiedBy>
  <cp:lastPrinted>2013-06-13T06:21:19Z</cp:lastPrinted>
  <dcterms:created xsi:type="dcterms:W3CDTF">2001-06-23T04:48:01Z</dcterms:created>
  <dcterms:modified xsi:type="dcterms:W3CDTF">2013-06-13T06:21:40Z</dcterms:modified>
  <cp:category/>
  <cp:version/>
  <cp:contentType/>
  <cp:contentStatus/>
</cp:coreProperties>
</file>